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d.docs.live.net/211b40fd4f412a7e/Documents/Research/Publications/PMCQ website/"/>
    </mc:Choice>
  </mc:AlternateContent>
  <xr:revisionPtr revIDLastSave="2" documentId="11_4698C426CF0B821D64F49E5E0EC4E0072459F282" xr6:coauthVersionLast="47" xr6:coauthVersionMax="47" xr10:uidLastSave="{B434683C-A8A5-4B0A-A630-7429DD915636}"/>
  <bookViews>
    <workbookView xWindow="-110" yWindow="-110" windowWidth="25820" windowHeight="15500" activeTab="1" xr2:uid="{00000000-000D-0000-FFFF-FFFF00000000}"/>
  </bookViews>
  <sheets>
    <sheet name="Table S1 Descriptive statistics" sheetId="5" r:id="rId1"/>
    <sheet name="Table S2 PMCQ" sheetId="1" r:id="rId2"/>
    <sheet name="Table S3 Forgetting Behaviors" sheetId="2" r:id="rId3"/>
    <sheet name="Table S4 Memory Concerns" sheetId="3" r:id="rId4"/>
    <sheet name="Table S5 Retrieval Failures" sheetId="4" r:id="rId5"/>
  </sheets>
  <definedNames>
    <definedName name="OLE_LINK3" localSheetId="0">'Table S1 Descriptive statistics'!$A$1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" i="4" l="1"/>
  <c r="B2" i="4"/>
  <c r="C2" i="4" s="1"/>
  <c r="B3" i="4"/>
  <c r="C3" i="4" s="1"/>
  <c r="B4" i="4"/>
  <c r="C4" i="4" s="1"/>
  <c r="B5" i="4"/>
  <c r="C5" i="4" s="1"/>
  <c r="B6" i="4"/>
  <c r="C6" i="4" s="1"/>
  <c r="B7" i="4"/>
  <c r="C7" i="4" s="1"/>
  <c r="B8" i="4"/>
  <c r="C8" i="4" s="1"/>
  <c r="B9" i="4"/>
  <c r="C9" i="4" s="1"/>
  <c r="B10" i="4"/>
  <c r="C10" i="4" s="1"/>
  <c r="B11" i="4"/>
  <c r="C11" i="4" s="1"/>
  <c r="B12" i="4"/>
  <c r="C12" i="4" s="1"/>
  <c r="B13" i="4"/>
  <c r="C13" i="4" s="1"/>
  <c r="B14" i="4"/>
  <c r="C14" i="4" s="1"/>
  <c r="B15" i="4"/>
  <c r="C15" i="4" s="1"/>
  <c r="B16" i="4"/>
  <c r="C16" i="4" s="1"/>
  <c r="B17" i="4"/>
  <c r="B18" i="4"/>
  <c r="C18" i="4" s="1"/>
  <c r="B19" i="4"/>
  <c r="C19" i="4" s="1"/>
  <c r="B20" i="4"/>
  <c r="C20" i="4" s="1"/>
  <c r="B21" i="4"/>
  <c r="C21" i="4" s="1"/>
  <c r="B22" i="4"/>
  <c r="C22" i="4" s="1"/>
  <c r="B23" i="4"/>
  <c r="C23" i="4" s="1"/>
  <c r="B24" i="4"/>
  <c r="C24" i="4" s="1"/>
  <c r="B25" i="4"/>
  <c r="C25" i="4" s="1"/>
  <c r="B26" i="4"/>
  <c r="C26" i="4" s="1"/>
  <c r="B27" i="4"/>
  <c r="C27" i="4" s="1"/>
  <c r="B28" i="4"/>
  <c r="C28" i="4" s="1"/>
  <c r="B29" i="4"/>
  <c r="C29" i="4" s="1"/>
  <c r="B30" i="4"/>
  <c r="C30" i="4" s="1"/>
  <c r="B31" i="4"/>
  <c r="C31" i="4" s="1"/>
  <c r="B32" i="4"/>
  <c r="C32" i="4" s="1"/>
  <c r="B33" i="4"/>
  <c r="C33" i="4" s="1"/>
  <c r="B34" i="4"/>
  <c r="C34" i="4" s="1"/>
  <c r="B35" i="4"/>
  <c r="C35" i="4" s="1"/>
  <c r="B36" i="4"/>
  <c r="C36" i="4" s="1"/>
  <c r="B37" i="4"/>
  <c r="C37" i="4" s="1"/>
  <c r="B3" i="3"/>
  <c r="C3" i="3" s="1"/>
  <c r="B4" i="3"/>
  <c r="C4" i="3" s="1"/>
  <c r="B5" i="3"/>
  <c r="C5" i="3" s="1"/>
  <c r="B6" i="3"/>
  <c r="C6" i="3" s="1"/>
  <c r="B7" i="3"/>
  <c r="C7" i="3" s="1"/>
  <c r="B8" i="3"/>
  <c r="C8" i="3" s="1"/>
  <c r="B9" i="3"/>
  <c r="C9" i="3" s="1"/>
  <c r="B10" i="3"/>
  <c r="C10" i="3" s="1"/>
  <c r="B11" i="3"/>
  <c r="C11" i="3" s="1"/>
  <c r="B12" i="3"/>
  <c r="C12" i="3" s="1"/>
  <c r="B13" i="3"/>
  <c r="C13" i="3" s="1"/>
  <c r="B14" i="3"/>
  <c r="C14" i="3" s="1"/>
  <c r="B15" i="3"/>
  <c r="C15" i="3" s="1"/>
  <c r="B16" i="3"/>
  <c r="C16" i="3" s="1"/>
  <c r="B17" i="3"/>
  <c r="C17" i="3" s="1"/>
  <c r="B18" i="3"/>
  <c r="C18" i="3" s="1"/>
  <c r="B19" i="3"/>
  <c r="C19" i="3" s="1"/>
  <c r="B20" i="3"/>
  <c r="C20" i="3" s="1"/>
  <c r="B21" i="3"/>
  <c r="C21" i="3" s="1"/>
  <c r="B22" i="3"/>
  <c r="C22" i="3" s="1"/>
  <c r="B23" i="3"/>
  <c r="C23" i="3" s="1"/>
  <c r="B24" i="3"/>
  <c r="C24" i="3" s="1"/>
  <c r="B25" i="3"/>
  <c r="C25" i="3" s="1"/>
  <c r="B26" i="3"/>
  <c r="C26" i="3" s="1"/>
  <c r="B27" i="3"/>
  <c r="C27" i="3" s="1"/>
  <c r="B28" i="3"/>
  <c r="C28" i="3" s="1"/>
  <c r="B29" i="3"/>
  <c r="C29" i="3" s="1"/>
  <c r="B30" i="3"/>
  <c r="C30" i="3" s="1"/>
  <c r="B31" i="3"/>
  <c r="C31" i="3" s="1"/>
  <c r="B32" i="3"/>
  <c r="C32" i="3" s="1"/>
  <c r="B33" i="3"/>
  <c r="C33" i="3" s="1"/>
  <c r="B34" i="3"/>
  <c r="C34" i="3" s="1"/>
  <c r="B2" i="3"/>
  <c r="C2" i="3" s="1"/>
  <c r="C15" i="2"/>
  <c r="C23" i="2"/>
  <c r="B37" i="2"/>
  <c r="C37" i="2" s="1"/>
  <c r="B36" i="2"/>
  <c r="C36" i="2" s="1"/>
  <c r="B3" i="2"/>
  <c r="C3" i="2" s="1"/>
  <c r="B4" i="2"/>
  <c r="C4" i="2" s="1"/>
  <c r="B5" i="2"/>
  <c r="C5" i="2" s="1"/>
  <c r="B6" i="2"/>
  <c r="C6" i="2" s="1"/>
  <c r="B7" i="2"/>
  <c r="C7" i="2" s="1"/>
  <c r="B8" i="2"/>
  <c r="C8" i="2" s="1"/>
  <c r="B9" i="2"/>
  <c r="C9" i="2" s="1"/>
  <c r="B10" i="2"/>
  <c r="C10" i="2" s="1"/>
  <c r="B11" i="2"/>
  <c r="C11" i="2" s="1"/>
  <c r="B12" i="2"/>
  <c r="C12" i="2" s="1"/>
  <c r="B13" i="2"/>
  <c r="C13" i="2" s="1"/>
  <c r="B14" i="2"/>
  <c r="C14" i="2" s="1"/>
  <c r="B15" i="2"/>
  <c r="B16" i="2"/>
  <c r="C16" i="2" s="1"/>
  <c r="B17" i="2"/>
  <c r="C17" i="2" s="1"/>
  <c r="B18" i="2"/>
  <c r="C18" i="2" s="1"/>
  <c r="B19" i="2"/>
  <c r="C19" i="2" s="1"/>
  <c r="B20" i="2"/>
  <c r="C20" i="2" s="1"/>
  <c r="B21" i="2"/>
  <c r="C21" i="2" s="1"/>
  <c r="B22" i="2"/>
  <c r="C22" i="2" s="1"/>
  <c r="B23" i="2"/>
  <c r="B24" i="2"/>
  <c r="C24" i="2" s="1"/>
  <c r="B25" i="2"/>
  <c r="C25" i="2" s="1"/>
  <c r="B26" i="2"/>
  <c r="C26" i="2" s="1"/>
  <c r="B27" i="2"/>
  <c r="C27" i="2" s="1"/>
  <c r="B28" i="2"/>
  <c r="C28" i="2" s="1"/>
  <c r="B29" i="2"/>
  <c r="C29" i="2" s="1"/>
  <c r="B30" i="2"/>
  <c r="C30" i="2" s="1"/>
  <c r="B31" i="2"/>
  <c r="C31" i="2" s="1"/>
  <c r="B32" i="2"/>
  <c r="C32" i="2" s="1"/>
  <c r="B33" i="2"/>
  <c r="C33" i="2" s="1"/>
  <c r="B34" i="2"/>
  <c r="C34" i="2" s="1"/>
  <c r="B35" i="2"/>
  <c r="C35" i="2" s="1"/>
  <c r="B2" i="2"/>
  <c r="C2" i="2" s="1"/>
  <c r="C23" i="1"/>
  <c r="C24" i="1"/>
  <c r="C36" i="1"/>
  <c r="C37" i="1"/>
  <c r="C40" i="1"/>
  <c r="C41" i="1"/>
  <c r="C44" i="1"/>
  <c r="C52" i="1"/>
  <c r="C53" i="1"/>
  <c r="C56" i="1"/>
  <c r="C57" i="1"/>
  <c r="C64" i="1"/>
  <c r="C69" i="1"/>
  <c r="C72" i="1"/>
  <c r="C73" i="1"/>
  <c r="C96" i="1"/>
  <c r="C104" i="1"/>
  <c r="B57" i="1"/>
  <c r="B58" i="1"/>
  <c r="C58" i="1" s="1"/>
  <c r="B59" i="1"/>
  <c r="C59" i="1" s="1"/>
  <c r="B60" i="1"/>
  <c r="C60" i="1" s="1"/>
  <c r="B61" i="1"/>
  <c r="C61" i="1" s="1"/>
  <c r="B62" i="1"/>
  <c r="C62" i="1" s="1"/>
  <c r="B63" i="1"/>
  <c r="C63" i="1" s="1"/>
  <c r="B64" i="1"/>
  <c r="B65" i="1"/>
  <c r="C65" i="1" s="1"/>
  <c r="B66" i="1"/>
  <c r="C66" i="1" s="1"/>
  <c r="B67" i="1"/>
  <c r="C67" i="1" s="1"/>
  <c r="B68" i="1"/>
  <c r="C68" i="1" s="1"/>
  <c r="B69" i="1"/>
  <c r="B70" i="1"/>
  <c r="C70" i="1" s="1"/>
  <c r="B71" i="1"/>
  <c r="C71" i="1" s="1"/>
  <c r="B72" i="1"/>
  <c r="B73" i="1"/>
  <c r="B74" i="1"/>
  <c r="C74" i="1" s="1"/>
  <c r="B75" i="1"/>
  <c r="C75" i="1" s="1"/>
  <c r="B76" i="1"/>
  <c r="C76" i="1" s="1"/>
  <c r="B77" i="1"/>
  <c r="C77" i="1" s="1"/>
  <c r="B78" i="1"/>
  <c r="C78" i="1" s="1"/>
  <c r="B79" i="1"/>
  <c r="C79" i="1" s="1"/>
  <c r="B80" i="1"/>
  <c r="C80" i="1" s="1"/>
  <c r="B81" i="1"/>
  <c r="C81" i="1" s="1"/>
  <c r="B82" i="1"/>
  <c r="C82" i="1" s="1"/>
  <c r="B83" i="1"/>
  <c r="C83" i="1" s="1"/>
  <c r="B84" i="1"/>
  <c r="C84" i="1" s="1"/>
  <c r="B85" i="1"/>
  <c r="C85" i="1" s="1"/>
  <c r="B86" i="1"/>
  <c r="C86" i="1" s="1"/>
  <c r="B87" i="1"/>
  <c r="C87" i="1" s="1"/>
  <c r="B88" i="1"/>
  <c r="C88" i="1" s="1"/>
  <c r="B89" i="1"/>
  <c r="C89" i="1" s="1"/>
  <c r="B90" i="1"/>
  <c r="C90" i="1" s="1"/>
  <c r="B91" i="1"/>
  <c r="C91" i="1" s="1"/>
  <c r="B92" i="1"/>
  <c r="C92" i="1" s="1"/>
  <c r="B93" i="1"/>
  <c r="C93" i="1" s="1"/>
  <c r="B94" i="1"/>
  <c r="C94" i="1" s="1"/>
  <c r="B95" i="1"/>
  <c r="C95" i="1" s="1"/>
  <c r="B96" i="1"/>
  <c r="B97" i="1"/>
  <c r="C97" i="1" s="1"/>
  <c r="B98" i="1"/>
  <c r="C98" i="1" s="1"/>
  <c r="B99" i="1"/>
  <c r="C99" i="1" s="1"/>
  <c r="B100" i="1"/>
  <c r="C100" i="1" s="1"/>
  <c r="B101" i="1"/>
  <c r="C101" i="1" s="1"/>
  <c r="B102" i="1"/>
  <c r="C102" i="1" s="1"/>
  <c r="B103" i="1"/>
  <c r="C103" i="1" s="1"/>
  <c r="B104" i="1"/>
  <c r="B105" i="1"/>
  <c r="C105" i="1" s="1"/>
  <c r="B106" i="1"/>
  <c r="C106" i="1" s="1"/>
  <c r="B31" i="1"/>
  <c r="C31" i="1" s="1"/>
  <c r="B32" i="1"/>
  <c r="C32" i="1" s="1"/>
  <c r="B33" i="1"/>
  <c r="C33" i="1" s="1"/>
  <c r="B34" i="1"/>
  <c r="C34" i="1" s="1"/>
  <c r="B35" i="1"/>
  <c r="C35" i="1" s="1"/>
  <c r="B36" i="1"/>
  <c r="B37" i="1"/>
  <c r="B38" i="1"/>
  <c r="C38" i="1" s="1"/>
  <c r="B39" i="1"/>
  <c r="C39" i="1" s="1"/>
  <c r="B40" i="1"/>
  <c r="B41" i="1"/>
  <c r="B42" i="1"/>
  <c r="C42" i="1" s="1"/>
  <c r="B43" i="1"/>
  <c r="C43" i="1" s="1"/>
  <c r="B44" i="1"/>
  <c r="B45" i="1"/>
  <c r="C45" i="1" s="1"/>
  <c r="B46" i="1"/>
  <c r="C46" i="1" s="1"/>
  <c r="B47" i="1"/>
  <c r="C47" i="1" s="1"/>
  <c r="B48" i="1"/>
  <c r="C48" i="1" s="1"/>
  <c r="B49" i="1"/>
  <c r="C49" i="1" s="1"/>
  <c r="B50" i="1"/>
  <c r="C50" i="1" s="1"/>
  <c r="B51" i="1"/>
  <c r="C51" i="1" s="1"/>
  <c r="B52" i="1"/>
  <c r="B53" i="1"/>
  <c r="B54" i="1"/>
  <c r="C54" i="1" s="1"/>
  <c r="B55" i="1"/>
  <c r="C55" i="1" s="1"/>
  <c r="B56" i="1"/>
  <c r="C15" i="1"/>
  <c r="C17" i="1"/>
  <c r="B30" i="1"/>
  <c r="C30" i="1" s="1"/>
  <c r="B29" i="1"/>
  <c r="C29" i="1" s="1"/>
  <c r="B28" i="1"/>
  <c r="C28" i="1" s="1"/>
  <c r="B27" i="1"/>
  <c r="C27" i="1" s="1"/>
  <c r="B26" i="1"/>
  <c r="C26" i="1" s="1"/>
  <c r="B25" i="1"/>
  <c r="C25" i="1" s="1"/>
  <c r="B24" i="1"/>
  <c r="B23" i="1"/>
  <c r="B22" i="1"/>
  <c r="C22" i="1" s="1"/>
  <c r="B21" i="1"/>
  <c r="C21" i="1" s="1"/>
  <c r="B20" i="1"/>
  <c r="C20" i="1" s="1"/>
  <c r="B19" i="1"/>
  <c r="C19" i="1" s="1"/>
  <c r="B18" i="1"/>
  <c r="C18" i="1" s="1"/>
  <c r="B17" i="1"/>
  <c r="B16" i="1"/>
  <c r="C16" i="1" s="1"/>
  <c r="B15" i="1"/>
  <c r="B14" i="1"/>
  <c r="C14" i="1" s="1"/>
  <c r="B13" i="1"/>
  <c r="C13" i="1" s="1"/>
  <c r="B12" i="1"/>
  <c r="C12" i="1" s="1"/>
  <c r="B11" i="1"/>
  <c r="C11" i="1" s="1"/>
  <c r="B10" i="1"/>
  <c r="C10" i="1" s="1"/>
  <c r="B2" i="1"/>
  <c r="C2" i="1" s="1"/>
  <c r="B9" i="1"/>
  <c r="C9" i="1" s="1"/>
  <c r="B8" i="1"/>
  <c r="C8" i="1" s="1"/>
  <c r="B7" i="1"/>
  <c r="C7" i="1" s="1"/>
  <c r="B6" i="1"/>
  <c r="C6" i="1" s="1"/>
  <c r="B5" i="1"/>
  <c r="C5" i="1" s="1"/>
  <c r="B4" i="1"/>
  <c r="C4" i="1" s="1"/>
  <c r="B3" i="1"/>
  <c r="C3" i="1" s="1"/>
</calcChain>
</file>

<file path=xl/sharedStrings.xml><?xml version="1.0" encoding="utf-8"?>
<sst xmlns="http://schemas.openxmlformats.org/spreadsheetml/2006/main" count="24" uniqueCount="19">
  <si>
    <t>Raw score</t>
  </si>
  <si>
    <t>PMCQ T score</t>
  </si>
  <si>
    <t>Memory concerns T score</t>
  </si>
  <si>
    <t>PMCQ z</t>
  </si>
  <si>
    <t>M</t>
  </si>
  <si>
    <t>SD</t>
  </si>
  <si>
    <t>SEM</t>
  </si>
  <si>
    <t>Range</t>
  </si>
  <si>
    <t>1. PMCQ total</t>
  </si>
  <si>
    <t>0-95</t>
  </si>
  <si>
    <t>2. Forgetting behaviors</t>
  </si>
  <si>
    <t>0-33</t>
  </si>
  <si>
    <t>3. Memory concerns</t>
  </si>
  <si>
    <t>0-31</t>
  </si>
  <si>
    <t>4. Retrieval cues</t>
  </si>
  <si>
    <t>0-32</t>
  </si>
  <si>
    <t>Forgetting behaviors T scores</t>
  </si>
  <si>
    <t>z</t>
  </si>
  <si>
    <t>Retrieval failures T score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</si>
</sst>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b/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2" fontId="2" fillId="0" borderId="0" xfId="0" applyNumberFormat="1" applyFont="1"/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2" fontId="3" fillId="0" borderId="0" xfId="0" applyNumberFormat="1" applyFont="1" applyAlignment="1">
      <alignment horizontal="center" vertical="top" wrapText="1"/>
    </xf>
    <xf numFmtId="2" fontId="0" fillId="0" borderId="0" xfId="0" applyNumberFormat="1"/>
    <xf numFmtId="0" fontId="1" fillId="0" borderId="0" xfId="0" applyFont="1" applyAlignment="1">
      <alignment horizontal="center" vertical="top"/>
    </xf>
    <xf numFmtId="0" fontId="4" fillId="0" borderId="1" xfId="0" applyFont="1" applyBorder="1" applyAlignment="1">
      <alignment vertical="center"/>
    </xf>
    <xf numFmtId="0" fontId="4" fillId="0" borderId="0" xfId="0" applyFont="1" applyAlignment="1">
      <alignment vertical="center"/>
    </xf>
    <xf numFmtId="2" fontId="3" fillId="0" borderId="0" xfId="0" applyNumberFormat="1" applyFont="1" applyAlignment="1">
      <alignment horizontal="center" vertical="top"/>
    </xf>
    <xf numFmtId="0" fontId="5" fillId="0" borderId="1" xfId="0" applyFont="1" applyBorder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top" wrapText="1"/>
    </xf>
    <xf numFmtId="2" fontId="6" fillId="0" borderId="0" xfId="0" applyNumberFormat="1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8" fillId="0" borderId="0" xfId="0" applyFont="1"/>
    <xf numFmtId="2" fontId="8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"/>
  <sheetViews>
    <sheetView workbookViewId="0">
      <selection activeCell="B6" sqref="B6"/>
    </sheetView>
  </sheetViews>
  <sheetFormatPr defaultColWidth="18.7265625" defaultRowHeight="14.5" x14ac:dyDescent="0.35"/>
  <cols>
    <col min="1" max="1" width="25.7265625" customWidth="1"/>
    <col min="2" max="5" width="10.7265625" customWidth="1"/>
  </cols>
  <sheetData>
    <row r="1" spans="1:5" ht="16" thickBot="1" x14ac:dyDescent="0.4">
      <c r="A1" s="8"/>
      <c r="B1" s="11" t="s">
        <v>4</v>
      </c>
      <c r="C1" s="11" t="s">
        <v>5</v>
      </c>
      <c r="D1" s="12" t="s">
        <v>6</v>
      </c>
      <c r="E1" s="12" t="s">
        <v>7</v>
      </c>
    </row>
    <row r="2" spans="1:5" ht="15.5" x14ac:dyDescent="0.35">
      <c r="A2" s="9" t="s">
        <v>8</v>
      </c>
      <c r="B2" s="13">
        <v>28.96</v>
      </c>
      <c r="C2" s="13">
        <v>14.28</v>
      </c>
      <c r="D2" s="13">
        <v>0.6</v>
      </c>
      <c r="E2" s="13" t="s">
        <v>9</v>
      </c>
    </row>
    <row r="3" spans="1:5" ht="15.5" x14ac:dyDescent="0.35">
      <c r="A3" s="9" t="s">
        <v>10</v>
      </c>
      <c r="B3" s="13">
        <v>7.33</v>
      </c>
      <c r="C3" s="13">
        <v>4.5999999999999996</v>
      </c>
      <c r="D3" s="13">
        <v>0.19</v>
      </c>
      <c r="E3" s="13" t="s">
        <v>11</v>
      </c>
    </row>
    <row r="4" spans="1:5" ht="15.5" x14ac:dyDescent="0.35">
      <c r="A4" s="9" t="s">
        <v>12</v>
      </c>
      <c r="B4" s="13">
        <v>10.34</v>
      </c>
      <c r="C4" s="13">
        <v>5.83</v>
      </c>
      <c r="D4" s="13">
        <v>0.25</v>
      </c>
      <c r="E4" s="13" t="s">
        <v>13</v>
      </c>
    </row>
    <row r="5" spans="1:5" ht="15.5" x14ac:dyDescent="0.35">
      <c r="A5" s="9" t="s">
        <v>14</v>
      </c>
      <c r="B5" s="13">
        <v>11.29</v>
      </c>
      <c r="C5" s="13">
        <v>5.43</v>
      </c>
      <c r="D5" s="13">
        <v>0.23</v>
      </c>
      <c r="E5" s="13" t="s">
        <v>15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06"/>
  <sheetViews>
    <sheetView tabSelected="1" zoomScale="75" zoomScaleNormal="75" workbookViewId="0"/>
  </sheetViews>
  <sheetFormatPr defaultColWidth="8.81640625" defaultRowHeight="15.5" x14ac:dyDescent="0.35"/>
  <cols>
    <col min="1" max="1" width="8.81640625" style="17"/>
    <col min="2" max="2" width="8.81640625" style="18"/>
    <col min="3" max="3" width="25.7265625" style="18" customWidth="1"/>
    <col min="4" max="4" width="25.7265625" style="17" customWidth="1"/>
    <col min="5" max="5" width="20.7265625" style="17" customWidth="1"/>
    <col min="6" max="16384" width="8.81640625" style="17"/>
  </cols>
  <sheetData>
    <row r="1" spans="1:3" s="16" customFormat="1" ht="31" x14ac:dyDescent="0.35">
      <c r="A1" s="14" t="s">
        <v>0</v>
      </c>
      <c r="B1" s="15" t="s">
        <v>3</v>
      </c>
      <c r="C1" s="15" t="s">
        <v>1</v>
      </c>
    </row>
    <row r="2" spans="1:3" x14ac:dyDescent="0.35">
      <c r="A2" s="17">
        <v>1</v>
      </c>
      <c r="B2" s="18">
        <f t="shared" ref="B2:B30" si="0">(A2-28.96)/14.28</f>
        <v>-1.9579831932773111</v>
      </c>
      <c r="C2" s="18">
        <f t="shared" ref="C2:C9" si="1">(B2*10) +50</f>
        <v>30.420168067226889</v>
      </c>
    </row>
    <row r="3" spans="1:3" x14ac:dyDescent="0.35">
      <c r="A3" s="17">
        <v>2</v>
      </c>
      <c r="B3" s="18">
        <f t="shared" si="0"/>
        <v>-1.8879551820728293</v>
      </c>
      <c r="C3" s="18">
        <f t="shared" si="1"/>
        <v>31.120448179271708</v>
      </c>
    </row>
    <row r="4" spans="1:3" x14ac:dyDescent="0.35">
      <c r="A4" s="17">
        <v>3</v>
      </c>
      <c r="B4" s="18">
        <f t="shared" si="0"/>
        <v>-1.8179271708683475</v>
      </c>
      <c r="C4" s="18">
        <f t="shared" si="1"/>
        <v>31.820728291316524</v>
      </c>
    </row>
    <row r="5" spans="1:3" x14ac:dyDescent="0.35">
      <c r="A5" s="17">
        <v>4</v>
      </c>
      <c r="B5" s="18">
        <f t="shared" si="0"/>
        <v>-1.7478991596638658</v>
      </c>
      <c r="C5" s="18">
        <f t="shared" si="1"/>
        <v>32.521008403361343</v>
      </c>
    </row>
    <row r="6" spans="1:3" x14ac:dyDescent="0.35">
      <c r="A6" s="17">
        <v>5</v>
      </c>
      <c r="B6" s="18">
        <f t="shared" si="0"/>
        <v>-1.6778711484593838</v>
      </c>
      <c r="C6" s="18">
        <f t="shared" si="1"/>
        <v>33.221288515406158</v>
      </c>
    </row>
    <row r="7" spans="1:3" x14ac:dyDescent="0.35">
      <c r="A7" s="17">
        <v>6</v>
      </c>
      <c r="B7" s="18">
        <f t="shared" si="0"/>
        <v>-1.607843137254902</v>
      </c>
      <c r="C7" s="18">
        <f t="shared" si="1"/>
        <v>33.921568627450981</v>
      </c>
    </row>
    <row r="8" spans="1:3" x14ac:dyDescent="0.35">
      <c r="A8" s="17">
        <v>7</v>
      </c>
      <c r="B8" s="18">
        <f t="shared" si="0"/>
        <v>-1.5378151260504203</v>
      </c>
      <c r="C8" s="18">
        <f t="shared" si="1"/>
        <v>34.621848739495796</v>
      </c>
    </row>
    <row r="9" spans="1:3" x14ac:dyDescent="0.35">
      <c r="A9" s="17">
        <v>8</v>
      </c>
      <c r="B9" s="18">
        <f t="shared" si="0"/>
        <v>-1.4677871148459385</v>
      </c>
      <c r="C9" s="18">
        <f t="shared" si="1"/>
        <v>35.322128851540612</v>
      </c>
    </row>
    <row r="10" spans="1:3" x14ac:dyDescent="0.35">
      <c r="A10" s="17">
        <v>9</v>
      </c>
      <c r="B10" s="18">
        <f t="shared" si="0"/>
        <v>-1.3977591036414567</v>
      </c>
      <c r="C10" s="18">
        <f t="shared" ref="C10:C73" si="2">(B10*10) +50</f>
        <v>36.022408963585434</v>
      </c>
    </row>
    <row r="11" spans="1:3" x14ac:dyDescent="0.35">
      <c r="A11" s="17">
        <v>10</v>
      </c>
      <c r="B11" s="18">
        <f t="shared" si="0"/>
        <v>-1.327731092436975</v>
      </c>
      <c r="C11" s="18">
        <f t="shared" si="2"/>
        <v>36.72268907563025</v>
      </c>
    </row>
    <row r="12" spans="1:3" x14ac:dyDescent="0.35">
      <c r="A12" s="17">
        <v>11</v>
      </c>
      <c r="B12" s="18">
        <f t="shared" si="0"/>
        <v>-1.2577030812324932</v>
      </c>
      <c r="C12" s="18">
        <f t="shared" si="2"/>
        <v>37.422969187675065</v>
      </c>
    </row>
    <row r="13" spans="1:3" x14ac:dyDescent="0.35">
      <c r="A13" s="17">
        <v>12</v>
      </c>
      <c r="B13" s="18">
        <f t="shared" si="0"/>
        <v>-1.1876750700280114</v>
      </c>
      <c r="C13" s="18">
        <f t="shared" si="2"/>
        <v>38.123249299719888</v>
      </c>
    </row>
    <row r="14" spans="1:3" x14ac:dyDescent="0.35">
      <c r="A14" s="17">
        <v>13</v>
      </c>
      <c r="B14" s="18">
        <f t="shared" si="0"/>
        <v>-1.1176470588235294</v>
      </c>
      <c r="C14" s="18">
        <f t="shared" si="2"/>
        <v>38.82352941176471</v>
      </c>
    </row>
    <row r="15" spans="1:3" x14ac:dyDescent="0.35">
      <c r="A15" s="17">
        <v>14</v>
      </c>
      <c r="B15" s="18">
        <f t="shared" si="0"/>
        <v>-1.0476190476190477</v>
      </c>
      <c r="C15" s="18">
        <f t="shared" si="2"/>
        <v>39.523809523809526</v>
      </c>
    </row>
    <row r="16" spans="1:3" x14ac:dyDescent="0.35">
      <c r="A16" s="17">
        <v>15</v>
      </c>
      <c r="B16" s="18">
        <f t="shared" si="0"/>
        <v>-0.97759103641456591</v>
      </c>
      <c r="C16" s="18">
        <f t="shared" si="2"/>
        <v>40.224089635854341</v>
      </c>
    </row>
    <row r="17" spans="1:3" x14ac:dyDescent="0.35">
      <c r="A17" s="17">
        <v>16</v>
      </c>
      <c r="B17" s="18">
        <f t="shared" si="0"/>
        <v>-0.90756302521008414</v>
      </c>
      <c r="C17" s="18">
        <f t="shared" si="2"/>
        <v>40.924369747899156</v>
      </c>
    </row>
    <row r="18" spans="1:3" x14ac:dyDescent="0.35">
      <c r="A18" s="17">
        <v>17</v>
      </c>
      <c r="B18" s="18">
        <f t="shared" si="0"/>
        <v>-0.83753501400560237</v>
      </c>
      <c r="C18" s="18">
        <f t="shared" si="2"/>
        <v>41.624649859943972</v>
      </c>
    </row>
    <row r="19" spans="1:3" x14ac:dyDescent="0.35">
      <c r="A19" s="17">
        <v>18</v>
      </c>
      <c r="B19" s="18">
        <f t="shared" si="0"/>
        <v>-0.7675070028011205</v>
      </c>
      <c r="C19" s="18">
        <f t="shared" si="2"/>
        <v>42.324929971988794</v>
      </c>
    </row>
    <row r="20" spans="1:3" x14ac:dyDescent="0.35">
      <c r="A20" s="17">
        <v>19</v>
      </c>
      <c r="B20" s="18">
        <f t="shared" si="0"/>
        <v>-0.69747899159663873</v>
      </c>
      <c r="C20" s="18">
        <f t="shared" si="2"/>
        <v>43.02521008403361</v>
      </c>
    </row>
    <row r="21" spans="1:3" x14ac:dyDescent="0.35">
      <c r="A21" s="17">
        <v>20</v>
      </c>
      <c r="B21" s="18">
        <f t="shared" si="0"/>
        <v>-0.62745098039215697</v>
      </c>
      <c r="C21" s="18">
        <f t="shared" si="2"/>
        <v>43.725490196078432</v>
      </c>
    </row>
    <row r="22" spans="1:3" x14ac:dyDescent="0.35">
      <c r="A22" s="17">
        <v>21</v>
      </c>
      <c r="B22" s="18">
        <f t="shared" si="0"/>
        <v>-0.5574229691876752</v>
      </c>
      <c r="C22" s="18">
        <f t="shared" si="2"/>
        <v>44.425770308123248</v>
      </c>
    </row>
    <row r="23" spans="1:3" x14ac:dyDescent="0.35">
      <c r="A23" s="17">
        <v>22</v>
      </c>
      <c r="B23" s="18">
        <f t="shared" si="0"/>
        <v>-0.48739495798319338</v>
      </c>
      <c r="C23" s="18">
        <f t="shared" si="2"/>
        <v>45.126050420168063</v>
      </c>
    </row>
    <row r="24" spans="1:3" x14ac:dyDescent="0.35">
      <c r="A24" s="17">
        <v>23</v>
      </c>
      <c r="B24" s="18">
        <f t="shared" si="0"/>
        <v>-0.41736694677871156</v>
      </c>
      <c r="C24" s="18">
        <f t="shared" si="2"/>
        <v>45.826330532212886</v>
      </c>
    </row>
    <row r="25" spans="1:3" x14ac:dyDescent="0.35">
      <c r="A25" s="17">
        <v>24</v>
      </c>
      <c r="B25" s="18">
        <f t="shared" si="0"/>
        <v>-0.34733893557422979</v>
      </c>
      <c r="C25" s="18">
        <f t="shared" si="2"/>
        <v>46.526610644257701</v>
      </c>
    </row>
    <row r="26" spans="1:3" x14ac:dyDescent="0.35">
      <c r="A26" s="17">
        <v>25</v>
      </c>
      <c r="B26" s="18">
        <f t="shared" si="0"/>
        <v>-0.27731092436974797</v>
      </c>
      <c r="C26" s="18">
        <f t="shared" si="2"/>
        <v>47.226890756302524</v>
      </c>
    </row>
    <row r="27" spans="1:3" x14ac:dyDescent="0.35">
      <c r="A27" s="17">
        <v>26</v>
      </c>
      <c r="B27" s="18">
        <f t="shared" si="0"/>
        <v>-0.20728291316526617</v>
      </c>
      <c r="C27" s="18">
        <f t="shared" si="2"/>
        <v>47.927170868347339</v>
      </c>
    </row>
    <row r="28" spans="1:3" x14ac:dyDescent="0.35">
      <c r="A28" s="17">
        <v>27</v>
      </c>
      <c r="B28" s="18">
        <f t="shared" si="0"/>
        <v>-0.13725490196078438</v>
      </c>
      <c r="C28" s="18">
        <f t="shared" si="2"/>
        <v>48.627450980392155</v>
      </c>
    </row>
    <row r="29" spans="1:3" x14ac:dyDescent="0.35">
      <c r="A29" s="17">
        <v>28</v>
      </c>
      <c r="B29" s="18">
        <f t="shared" si="0"/>
        <v>-6.7226890756302587E-2</v>
      </c>
      <c r="C29" s="18">
        <f t="shared" si="2"/>
        <v>49.327731092436977</v>
      </c>
    </row>
    <row r="30" spans="1:3" x14ac:dyDescent="0.35">
      <c r="A30" s="17">
        <v>29</v>
      </c>
      <c r="B30" s="18">
        <f t="shared" si="0"/>
        <v>2.8011204481792123E-3</v>
      </c>
      <c r="C30" s="18">
        <f t="shared" si="2"/>
        <v>50.028011204481793</v>
      </c>
    </row>
    <row r="31" spans="1:3" x14ac:dyDescent="0.35">
      <c r="A31" s="17">
        <v>30</v>
      </c>
      <c r="B31" s="18">
        <f t="shared" ref="B31:B94" si="3">(A31-28.96)/14.28</f>
        <v>7.2829131652661014E-2</v>
      </c>
      <c r="C31" s="18">
        <f t="shared" si="2"/>
        <v>50.728291316526608</v>
      </c>
    </row>
    <row r="32" spans="1:3" x14ac:dyDescent="0.35">
      <c r="A32" s="17">
        <v>31</v>
      </c>
      <c r="B32" s="18">
        <f t="shared" si="3"/>
        <v>0.14285714285714279</v>
      </c>
      <c r="C32" s="18">
        <f t="shared" si="2"/>
        <v>51.428571428571431</v>
      </c>
    </row>
    <row r="33" spans="1:3" x14ac:dyDescent="0.35">
      <c r="A33" s="17">
        <v>32</v>
      </c>
      <c r="B33" s="18">
        <f t="shared" si="3"/>
        <v>0.21288515406162459</v>
      </c>
      <c r="C33" s="18">
        <f t="shared" si="2"/>
        <v>52.128851540616246</v>
      </c>
    </row>
    <row r="34" spans="1:3" x14ac:dyDescent="0.35">
      <c r="A34" s="17">
        <v>33</v>
      </c>
      <c r="B34" s="18">
        <f t="shared" si="3"/>
        <v>0.28291316526610638</v>
      </c>
      <c r="C34" s="18">
        <f t="shared" si="2"/>
        <v>52.829131652661061</v>
      </c>
    </row>
    <row r="35" spans="1:3" x14ac:dyDescent="0.35">
      <c r="A35" s="17">
        <v>34</v>
      </c>
      <c r="B35" s="18">
        <f t="shared" si="3"/>
        <v>0.3529411764705882</v>
      </c>
      <c r="C35" s="18">
        <f t="shared" si="2"/>
        <v>53.529411764705884</v>
      </c>
    </row>
    <row r="36" spans="1:3" x14ac:dyDescent="0.35">
      <c r="A36" s="17">
        <v>35</v>
      </c>
      <c r="B36" s="18">
        <f t="shared" si="3"/>
        <v>0.42296918767506997</v>
      </c>
      <c r="C36" s="18">
        <f t="shared" si="2"/>
        <v>54.229691876750699</v>
      </c>
    </row>
    <row r="37" spans="1:3" x14ac:dyDescent="0.35">
      <c r="A37" s="17">
        <v>36</v>
      </c>
      <c r="B37" s="18">
        <f t="shared" si="3"/>
        <v>0.49299719887955179</v>
      </c>
      <c r="C37" s="18">
        <f t="shared" si="2"/>
        <v>54.929971988795515</v>
      </c>
    </row>
    <row r="38" spans="1:3" x14ac:dyDescent="0.35">
      <c r="A38" s="17">
        <v>37</v>
      </c>
      <c r="B38" s="18">
        <f t="shared" si="3"/>
        <v>0.56302521008403361</v>
      </c>
      <c r="C38" s="18">
        <f t="shared" si="2"/>
        <v>55.630252100840337</v>
      </c>
    </row>
    <row r="39" spans="1:3" x14ac:dyDescent="0.35">
      <c r="A39" s="17">
        <v>38</v>
      </c>
      <c r="B39" s="18">
        <f t="shared" si="3"/>
        <v>0.63305322128851538</v>
      </c>
      <c r="C39" s="18">
        <f t="shared" si="2"/>
        <v>56.330532212885153</v>
      </c>
    </row>
    <row r="40" spans="1:3" x14ac:dyDescent="0.35">
      <c r="A40" s="17">
        <v>39</v>
      </c>
      <c r="B40" s="18">
        <f t="shared" si="3"/>
        <v>0.70308123249299714</v>
      </c>
      <c r="C40" s="18">
        <f t="shared" si="2"/>
        <v>57.030812324929968</v>
      </c>
    </row>
    <row r="41" spans="1:3" x14ac:dyDescent="0.35">
      <c r="A41" s="17">
        <v>40</v>
      </c>
      <c r="B41" s="18">
        <f t="shared" si="3"/>
        <v>0.77310924369747902</v>
      </c>
      <c r="C41" s="18">
        <f t="shared" si="2"/>
        <v>57.731092436974791</v>
      </c>
    </row>
    <row r="42" spans="1:3" x14ac:dyDescent="0.35">
      <c r="A42" s="17">
        <v>41</v>
      </c>
      <c r="B42" s="18">
        <f t="shared" si="3"/>
        <v>0.84313725490196079</v>
      </c>
      <c r="C42" s="18">
        <f t="shared" si="2"/>
        <v>58.431372549019606</v>
      </c>
    </row>
    <row r="43" spans="1:3" x14ac:dyDescent="0.35">
      <c r="A43" s="17">
        <v>42</v>
      </c>
      <c r="B43" s="18">
        <f t="shared" si="3"/>
        <v>0.91316526610644255</v>
      </c>
      <c r="C43" s="18">
        <f t="shared" si="2"/>
        <v>59.131652661064422</v>
      </c>
    </row>
    <row r="44" spans="1:3" x14ac:dyDescent="0.35">
      <c r="A44" s="17">
        <v>43</v>
      </c>
      <c r="B44" s="18">
        <f t="shared" si="3"/>
        <v>0.98319327731092432</v>
      </c>
      <c r="C44" s="18">
        <f t="shared" si="2"/>
        <v>59.831932773109244</v>
      </c>
    </row>
    <row r="45" spans="1:3" x14ac:dyDescent="0.35">
      <c r="A45" s="17">
        <v>44</v>
      </c>
      <c r="B45" s="18">
        <f t="shared" si="3"/>
        <v>1.0532212885154062</v>
      </c>
      <c r="C45" s="18">
        <f t="shared" si="2"/>
        <v>60.53221288515406</v>
      </c>
    </row>
    <row r="46" spans="1:3" x14ac:dyDescent="0.35">
      <c r="A46" s="17">
        <v>45</v>
      </c>
      <c r="B46" s="18">
        <f t="shared" si="3"/>
        <v>1.123249299719888</v>
      </c>
      <c r="C46" s="18">
        <f t="shared" si="2"/>
        <v>61.232492997198875</v>
      </c>
    </row>
    <row r="47" spans="1:3" x14ac:dyDescent="0.35">
      <c r="A47" s="17">
        <v>46</v>
      </c>
      <c r="B47" s="18">
        <f t="shared" si="3"/>
        <v>1.1932773109243697</v>
      </c>
      <c r="C47" s="18">
        <f t="shared" si="2"/>
        <v>61.932773109243698</v>
      </c>
    </row>
    <row r="48" spans="1:3" x14ac:dyDescent="0.35">
      <c r="A48" s="17">
        <v>47</v>
      </c>
      <c r="B48" s="18">
        <f t="shared" si="3"/>
        <v>1.2633053221288515</v>
      </c>
      <c r="C48" s="18">
        <f t="shared" si="2"/>
        <v>62.633053221288513</v>
      </c>
    </row>
    <row r="49" spans="1:3" x14ac:dyDescent="0.35">
      <c r="A49" s="17">
        <v>48</v>
      </c>
      <c r="B49" s="18">
        <f t="shared" si="3"/>
        <v>1.3333333333333333</v>
      </c>
      <c r="C49" s="18">
        <f t="shared" si="2"/>
        <v>63.333333333333329</v>
      </c>
    </row>
    <row r="50" spans="1:3" x14ac:dyDescent="0.35">
      <c r="A50" s="17">
        <v>49</v>
      </c>
      <c r="B50" s="18">
        <f t="shared" si="3"/>
        <v>1.403361344537815</v>
      </c>
      <c r="C50" s="18">
        <f t="shared" si="2"/>
        <v>64.033613445378151</v>
      </c>
    </row>
    <row r="51" spans="1:3" x14ac:dyDescent="0.35">
      <c r="A51" s="17">
        <v>50</v>
      </c>
      <c r="B51" s="18">
        <f t="shared" si="3"/>
        <v>1.473389355742297</v>
      </c>
      <c r="C51" s="18">
        <f t="shared" si="2"/>
        <v>64.733893557422974</v>
      </c>
    </row>
    <row r="52" spans="1:3" x14ac:dyDescent="0.35">
      <c r="A52" s="17">
        <v>51</v>
      </c>
      <c r="B52" s="18">
        <f t="shared" si="3"/>
        <v>1.5434173669467788</v>
      </c>
      <c r="C52" s="18">
        <f t="shared" si="2"/>
        <v>65.434173669467782</v>
      </c>
    </row>
    <row r="53" spans="1:3" x14ac:dyDescent="0.35">
      <c r="A53" s="17">
        <v>52</v>
      </c>
      <c r="B53" s="18">
        <f t="shared" si="3"/>
        <v>1.6134453781512605</v>
      </c>
      <c r="C53" s="18">
        <f t="shared" si="2"/>
        <v>66.134453781512605</v>
      </c>
    </row>
    <row r="54" spans="1:3" x14ac:dyDescent="0.35">
      <c r="A54" s="17">
        <v>53</v>
      </c>
      <c r="B54" s="18">
        <f t="shared" si="3"/>
        <v>1.6834733893557423</v>
      </c>
      <c r="C54" s="18">
        <f t="shared" si="2"/>
        <v>66.834733893557427</v>
      </c>
    </row>
    <row r="55" spans="1:3" x14ac:dyDescent="0.35">
      <c r="A55" s="17">
        <v>54</v>
      </c>
      <c r="B55" s="18">
        <f t="shared" si="3"/>
        <v>1.7535014005602241</v>
      </c>
      <c r="C55" s="18">
        <f t="shared" si="2"/>
        <v>67.53501400560225</v>
      </c>
    </row>
    <row r="56" spans="1:3" x14ac:dyDescent="0.35">
      <c r="A56" s="17">
        <v>55</v>
      </c>
      <c r="B56" s="18">
        <f t="shared" si="3"/>
        <v>1.8235294117647058</v>
      </c>
      <c r="C56" s="18">
        <f t="shared" si="2"/>
        <v>68.235294117647058</v>
      </c>
    </row>
    <row r="57" spans="1:3" x14ac:dyDescent="0.35">
      <c r="A57" s="17">
        <v>56</v>
      </c>
      <c r="B57" s="18">
        <f t="shared" si="3"/>
        <v>1.8935574229691876</v>
      </c>
      <c r="C57" s="18">
        <f t="shared" si="2"/>
        <v>68.935574229691881</v>
      </c>
    </row>
    <row r="58" spans="1:3" x14ac:dyDescent="0.35">
      <c r="A58" s="17">
        <v>57</v>
      </c>
      <c r="B58" s="18">
        <f t="shared" si="3"/>
        <v>1.9635854341736696</v>
      </c>
      <c r="C58" s="18">
        <f t="shared" si="2"/>
        <v>69.635854341736689</v>
      </c>
    </row>
    <row r="59" spans="1:3" x14ac:dyDescent="0.35">
      <c r="A59" s="17">
        <v>58</v>
      </c>
      <c r="B59" s="18">
        <f t="shared" si="3"/>
        <v>2.0336134453781511</v>
      </c>
      <c r="C59" s="18">
        <f t="shared" si="2"/>
        <v>70.336134453781511</v>
      </c>
    </row>
    <row r="60" spans="1:3" x14ac:dyDescent="0.35">
      <c r="A60" s="17">
        <v>59</v>
      </c>
      <c r="B60" s="18">
        <f t="shared" si="3"/>
        <v>2.1036414565826331</v>
      </c>
      <c r="C60" s="18">
        <f t="shared" si="2"/>
        <v>71.036414565826334</v>
      </c>
    </row>
    <row r="61" spans="1:3" x14ac:dyDescent="0.35">
      <c r="A61" s="17">
        <v>60</v>
      </c>
      <c r="B61" s="18">
        <f t="shared" si="3"/>
        <v>2.1736694677871147</v>
      </c>
      <c r="C61" s="18">
        <f t="shared" si="2"/>
        <v>71.736694677871142</v>
      </c>
    </row>
    <row r="62" spans="1:3" x14ac:dyDescent="0.35">
      <c r="A62" s="17">
        <v>61</v>
      </c>
      <c r="B62" s="18">
        <f t="shared" si="3"/>
        <v>2.2436974789915967</v>
      </c>
      <c r="C62" s="18">
        <f t="shared" si="2"/>
        <v>72.436974789915965</v>
      </c>
    </row>
    <row r="63" spans="1:3" x14ac:dyDescent="0.35">
      <c r="A63" s="17">
        <v>62</v>
      </c>
      <c r="B63" s="18">
        <f t="shared" si="3"/>
        <v>2.3137254901960786</v>
      </c>
      <c r="C63" s="18">
        <f t="shared" si="2"/>
        <v>73.137254901960787</v>
      </c>
    </row>
    <row r="64" spans="1:3" x14ac:dyDescent="0.35">
      <c r="A64" s="17">
        <v>63</v>
      </c>
      <c r="B64" s="18">
        <f t="shared" si="3"/>
        <v>2.3837535014005602</v>
      </c>
      <c r="C64" s="18">
        <f t="shared" si="2"/>
        <v>73.837535014005596</v>
      </c>
    </row>
    <row r="65" spans="1:3" x14ac:dyDescent="0.35">
      <c r="A65" s="17">
        <v>64</v>
      </c>
      <c r="B65" s="18">
        <f t="shared" si="3"/>
        <v>2.4537815126050422</v>
      </c>
      <c r="C65" s="18">
        <f t="shared" si="2"/>
        <v>74.537815126050418</v>
      </c>
    </row>
    <row r="66" spans="1:3" x14ac:dyDescent="0.35">
      <c r="A66" s="17">
        <v>65</v>
      </c>
      <c r="B66" s="18">
        <f t="shared" si="3"/>
        <v>2.5238095238095237</v>
      </c>
      <c r="C66" s="18">
        <f t="shared" si="2"/>
        <v>75.238095238095241</v>
      </c>
    </row>
    <row r="67" spans="1:3" x14ac:dyDescent="0.35">
      <c r="A67" s="17">
        <v>66</v>
      </c>
      <c r="B67" s="18">
        <f t="shared" si="3"/>
        <v>2.5938375350140057</v>
      </c>
      <c r="C67" s="18">
        <f t="shared" si="2"/>
        <v>75.938375350140063</v>
      </c>
    </row>
    <row r="68" spans="1:3" x14ac:dyDescent="0.35">
      <c r="A68" s="17">
        <v>67</v>
      </c>
      <c r="B68" s="18">
        <f t="shared" si="3"/>
        <v>2.6638655462184873</v>
      </c>
      <c r="C68" s="18">
        <f t="shared" si="2"/>
        <v>76.638655462184872</v>
      </c>
    </row>
    <row r="69" spans="1:3" x14ac:dyDescent="0.35">
      <c r="A69" s="17">
        <v>68</v>
      </c>
      <c r="B69" s="18">
        <f t="shared" si="3"/>
        <v>2.7338935574229692</v>
      </c>
      <c r="C69" s="18">
        <f t="shared" si="2"/>
        <v>77.338935574229694</v>
      </c>
    </row>
    <row r="70" spans="1:3" x14ac:dyDescent="0.35">
      <c r="A70" s="17">
        <v>69</v>
      </c>
      <c r="B70" s="18">
        <f t="shared" si="3"/>
        <v>2.8039215686274512</v>
      </c>
      <c r="C70" s="18">
        <f t="shared" si="2"/>
        <v>78.039215686274517</v>
      </c>
    </row>
    <row r="71" spans="1:3" x14ac:dyDescent="0.35">
      <c r="A71" s="17">
        <v>70</v>
      </c>
      <c r="B71" s="18">
        <f t="shared" si="3"/>
        <v>2.8739495798319328</v>
      </c>
      <c r="C71" s="18">
        <f t="shared" si="2"/>
        <v>78.739495798319325</v>
      </c>
    </row>
    <row r="72" spans="1:3" x14ac:dyDescent="0.35">
      <c r="A72" s="17">
        <v>71</v>
      </c>
      <c r="B72" s="18">
        <f t="shared" si="3"/>
        <v>2.9439775910364148</v>
      </c>
      <c r="C72" s="18">
        <f t="shared" si="2"/>
        <v>79.439775910364148</v>
      </c>
    </row>
    <row r="73" spans="1:3" x14ac:dyDescent="0.35">
      <c r="A73" s="17">
        <v>72</v>
      </c>
      <c r="B73" s="18">
        <f t="shared" si="3"/>
        <v>3.0140056022408963</v>
      </c>
      <c r="C73" s="18">
        <f t="shared" si="2"/>
        <v>80.14005602240897</v>
      </c>
    </row>
    <row r="74" spans="1:3" x14ac:dyDescent="0.35">
      <c r="A74" s="17">
        <v>73</v>
      </c>
      <c r="B74" s="18">
        <f t="shared" si="3"/>
        <v>3.0840336134453783</v>
      </c>
      <c r="C74" s="18">
        <f t="shared" ref="C74:C106" si="4">(B74*10) +50</f>
        <v>80.840336134453779</v>
      </c>
    </row>
    <row r="75" spans="1:3" x14ac:dyDescent="0.35">
      <c r="A75" s="17">
        <v>74</v>
      </c>
      <c r="B75" s="18">
        <f t="shared" si="3"/>
        <v>3.1540616246498598</v>
      </c>
      <c r="C75" s="18">
        <f t="shared" si="4"/>
        <v>81.540616246498601</v>
      </c>
    </row>
    <row r="76" spans="1:3" x14ac:dyDescent="0.35">
      <c r="A76" s="17">
        <v>75</v>
      </c>
      <c r="B76" s="18">
        <f t="shared" si="3"/>
        <v>3.2240896358543418</v>
      </c>
      <c r="C76" s="18">
        <f t="shared" si="4"/>
        <v>82.240896358543409</v>
      </c>
    </row>
    <row r="77" spans="1:3" x14ac:dyDescent="0.35">
      <c r="A77" s="17">
        <v>76</v>
      </c>
      <c r="B77" s="18">
        <f t="shared" si="3"/>
        <v>3.2941176470588238</v>
      </c>
      <c r="C77" s="18">
        <f t="shared" si="4"/>
        <v>82.941176470588232</v>
      </c>
    </row>
    <row r="78" spans="1:3" x14ac:dyDescent="0.35">
      <c r="A78" s="17">
        <v>77</v>
      </c>
      <c r="B78" s="18">
        <f t="shared" si="3"/>
        <v>3.3641456582633054</v>
      </c>
      <c r="C78" s="18">
        <f t="shared" si="4"/>
        <v>83.641456582633054</v>
      </c>
    </row>
    <row r="79" spans="1:3" x14ac:dyDescent="0.35">
      <c r="A79" s="17">
        <v>78</v>
      </c>
      <c r="B79" s="18">
        <f t="shared" si="3"/>
        <v>3.4341736694677873</v>
      </c>
      <c r="C79" s="18">
        <f t="shared" si="4"/>
        <v>84.341736694677877</v>
      </c>
    </row>
    <row r="80" spans="1:3" x14ac:dyDescent="0.35">
      <c r="A80" s="17">
        <v>79</v>
      </c>
      <c r="B80" s="18">
        <f t="shared" si="3"/>
        <v>3.5042016806722689</v>
      </c>
      <c r="C80" s="18">
        <f t="shared" si="4"/>
        <v>85.042016806722685</v>
      </c>
    </row>
    <row r="81" spans="1:3" x14ac:dyDescent="0.35">
      <c r="A81" s="17">
        <v>80</v>
      </c>
      <c r="B81" s="18">
        <f t="shared" si="3"/>
        <v>3.5742296918767509</v>
      </c>
      <c r="C81" s="18">
        <f t="shared" si="4"/>
        <v>85.742296918767508</v>
      </c>
    </row>
    <row r="82" spans="1:3" x14ac:dyDescent="0.35">
      <c r="A82" s="17">
        <v>81</v>
      </c>
      <c r="B82" s="18">
        <f t="shared" si="3"/>
        <v>3.6442577030812324</v>
      </c>
      <c r="C82" s="18">
        <f t="shared" si="4"/>
        <v>86.442577030812316</v>
      </c>
    </row>
    <row r="83" spans="1:3" x14ac:dyDescent="0.35">
      <c r="A83" s="17">
        <v>82</v>
      </c>
      <c r="B83" s="18">
        <f t="shared" si="3"/>
        <v>3.7142857142857144</v>
      </c>
      <c r="C83" s="18">
        <f t="shared" si="4"/>
        <v>87.142857142857139</v>
      </c>
    </row>
    <row r="84" spans="1:3" x14ac:dyDescent="0.35">
      <c r="A84" s="17">
        <v>83</v>
      </c>
      <c r="B84" s="18">
        <f t="shared" si="3"/>
        <v>3.7843137254901964</v>
      </c>
      <c r="C84" s="18">
        <f t="shared" si="4"/>
        <v>87.843137254901961</v>
      </c>
    </row>
    <row r="85" spans="1:3" x14ac:dyDescent="0.35">
      <c r="A85" s="17">
        <v>84</v>
      </c>
      <c r="B85" s="18">
        <f t="shared" si="3"/>
        <v>3.8543417366946779</v>
      </c>
      <c r="C85" s="18">
        <f t="shared" si="4"/>
        <v>88.543417366946784</v>
      </c>
    </row>
    <row r="86" spans="1:3" x14ac:dyDescent="0.35">
      <c r="A86" s="17">
        <v>85</v>
      </c>
      <c r="B86" s="18">
        <f t="shared" si="3"/>
        <v>3.9243697478991599</v>
      </c>
      <c r="C86" s="18">
        <f t="shared" si="4"/>
        <v>89.243697478991606</v>
      </c>
    </row>
    <row r="87" spans="1:3" x14ac:dyDescent="0.35">
      <c r="A87" s="17">
        <v>86</v>
      </c>
      <c r="B87" s="18">
        <f t="shared" si="3"/>
        <v>3.9943977591036415</v>
      </c>
      <c r="C87" s="18">
        <f t="shared" si="4"/>
        <v>89.943977591036415</v>
      </c>
    </row>
    <row r="88" spans="1:3" x14ac:dyDescent="0.35">
      <c r="A88" s="17">
        <v>87</v>
      </c>
      <c r="B88" s="18">
        <f t="shared" si="3"/>
        <v>4.064425770308123</v>
      </c>
      <c r="C88" s="18">
        <f t="shared" si="4"/>
        <v>90.644257703081223</v>
      </c>
    </row>
    <row r="89" spans="1:3" x14ac:dyDescent="0.35">
      <c r="A89" s="17">
        <v>88</v>
      </c>
      <c r="B89" s="18">
        <f t="shared" si="3"/>
        <v>4.1344537815126055</v>
      </c>
      <c r="C89" s="18">
        <f t="shared" si="4"/>
        <v>91.344537815126046</v>
      </c>
    </row>
    <row r="90" spans="1:3" x14ac:dyDescent="0.35">
      <c r="A90" s="17">
        <v>89</v>
      </c>
      <c r="B90" s="18">
        <f t="shared" si="3"/>
        <v>4.204481792717087</v>
      </c>
      <c r="C90" s="18">
        <f t="shared" si="4"/>
        <v>92.044817927170868</v>
      </c>
    </row>
    <row r="91" spans="1:3" x14ac:dyDescent="0.35">
      <c r="A91" s="17">
        <v>90</v>
      </c>
      <c r="B91" s="18">
        <f t="shared" si="3"/>
        <v>4.2745098039215685</v>
      </c>
      <c r="C91" s="18">
        <f t="shared" si="4"/>
        <v>92.745098039215691</v>
      </c>
    </row>
    <row r="92" spans="1:3" x14ac:dyDescent="0.35">
      <c r="A92" s="17">
        <v>91</v>
      </c>
      <c r="B92" s="18">
        <f t="shared" si="3"/>
        <v>4.344537815126051</v>
      </c>
      <c r="C92" s="18">
        <f t="shared" si="4"/>
        <v>93.445378151260513</v>
      </c>
    </row>
    <row r="93" spans="1:3" x14ac:dyDescent="0.35">
      <c r="A93" s="17">
        <v>92</v>
      </c>
      <c r="B93" s="18">
        <f t="shared" si="3"/>
        <v>4.4145658263305325</v>
      </c>
      <c r="C93" s="18">
        <f t="shared" si="4"/>
        <v>94.145658263305322</v>
      </c>
    </row>
    <row r="94" spans="1:3" x14ac:dyDescent="0.35">
      <c r="A94" s="17">
        <v>93</v>
      </c>
      <c r="B94" s="18">
        <f t="shared" si="3"/>
        <v>4.4845938375350141</v>
      </c>
      <c r="C94" s="18">
        <f t="shared" si="4"/>
        <v>94.845938375350144</v>
      </c>
    </row>
    <row r="95" spans="1:3" x14ac:dyDescent="0.35">
      <c r="A95" s="17">
        <v>94</v>
      </c>
      <c r="B95" s="18">
        <f t="shared" ref="B95:B106" si="5">(A95-28.96)/14.28</f>
        <v>4.5546218487394956</v>
      </c>
      <c r="C95" s="18">
        <f t="shared" si="4"/>
        <v>95.546218487394952</v>
      </c>
    </row>
    <row r="96" spans="1:3" x14ac:dyDescent="0.35">
      <c r="A96" s="17">
        <v>95</v>
      </c>
      <c r="B96" s="18">
        <f t="shared" si="5"/>
        <v>4.6246498599439771</v>
      </c>
      <c r="C96" s="18">
        <f t="shared" si="4"/>
        <v>96.246498599439775</v>
      </c>
    </row>
    <row r="97" spans="1:3" x14ac:dyDescent="0.35">
      <c r="A97" s="17">
        <v>96</v>
      </c>
      <c r="B97" s="18">
        <f t="shared" si="5"/>
        <v>4.6946778711484587</v>
      </c>
      <c r="C97" s="18">
        <f t="shared" si="4"/>
        <v>96.946778711484583</v>
      </c>
    </row>
    <row r="98" spans="1:3" x14ac:dyDescent="0.35">
      <c r="A98" s="17">
        <v>97</v>
      </c>
      <c r="B98" s="18">
        <f t="shared" si="5"/>
        <v>4.7647058823529411</v>
      </c>
      <c r="C98" s="18">
        <f t="shared" si="4"/>
        <v>97.64705882352942</v>
      </c>
    </row>
    <row r="99" spans="1:3" x14ac:dyDescent="0.35">
      <c r="A99" s="17">
        <v>98</v>
      </c>
      <c r="B99" s="18">
        <f t="shared" si="5"/>
        <v>4.8347338935574227</v>
      </c>
      <c r="C99" s="18">
        <f t="shared" si="4"/>
        <v>98.347338935574228</v>
      </c>
    </row>
    <row r="100" spans="1:3" x14ac:dyDescent="0.35">
      <c r="A100" s="17">
        <v>99</v>
      </c>
      <c r="B100" s="18">
        <f t="shared" si="5"/>
        <v>4.9047619047619042</v>
      </c>
      <c r="C100" s="18">
        <f t="shared" si="4"/>
        <v>99.047619047619037</v>
      </c>
    </row>
    <row r="101" spans="1:3" x14ac:dyDescent="0.35">
      <c r="A101" s="17">
        <v>100</v>
      </c>
      <c r="B101" s="18">
        <f t="shared" si="5"/>
        <v>4.9747899159663866</v>
      </c>
      <c r="C101" s="18">
        <f t="shared" si="4"/>
        <v>99.747899159663859</v>
      </c>
    </row>
    <row r="102" spans="1:3" x14ac:dyDescent="0.35">
      <c r="A102" s="17">
        <v>101</v>
      </c>
      <c r="B102" s="18">
        <f t="shared" si="5"/>
        <v>5.0448179271708682</v>
      </c>
      <c r="C102" s="18">
        <f t="shared" si="4"/>
        <v>100.44817927170868</v>
      </c>
    </row>
    <row r="103" spans="1:3" x14ac:dyDescent="0.35">
      <c r="A103" s="17">
        <v>102</v>
      </c>
      <c r="B103" s="18">
        <f t="shared" si="5"/>
        <v>5.1148459383753497</v>
      </c>
      <c r="C103" s="18">
        <f t="shared" si="4"/>
        <v>101.1484593837535</v>
      </c>
    </row>
    <row r="104" spans="1:3" x14ac:dyDescent="0.35">
      <c r="A104" s="17">
        <v>103</v>
      </c>
      <c r="B104" s="18">
        <f t="shared" si="5"/>
        <v>5.1848739495798313</v>
      </c>
      <c r="C104" s="18">
        <f t="shared" si="4"/>
        <v>101.84873949579831</v>
      </c>
    </row>
    <row r="105" spans="1:3" x14ac:dyDescent="0.35">
      <c r="A105" s="17">
        <v>104</v>
      </c>
      <c r="B105" s="18">
        <f t="shared" si="5"/>
        <v>5.2549019607843137</v>
      </c>
      <c r="C105" s="18">
        <f t="shared" si="4"/>
        <v>102.54901960784314</v>
      </c>
    </row>
    <row r="106" spans="1:3" x14ac:dyDescent="0.35">
      <c r="A106" s="17">
        <v>105</v>
      </c>
      <c r="B106" s="18">
        <f t="shared" si="5"/>
        <v>5.3249299719887953</v>
      </c>
      <c r="C106" s="18">
        <f t="shared" si="4"/>
        <v>103.24929971988794</v>
      </c>
    </row>
  </sheetData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47"/>
  <sheetViews>
    <sheetView zoomScale="75" zoomScaleNormal="75" workbookViewId="0">
      <selection activeCell="E1" sqref="E1"/>
    </sheetView>
  </sheetViews>
  <sheetFormatPr defaultColWidth="8.81640625" defaultRowHeight="14.5" x14ac:dyDescent="0.35"/>
  <cols>
    <col min="2" max="2" width="8.81640625" style="6"/>
    <col min="3" max="3" width="25.7265625" style="6" customWidth="1"/>
    <col min="4" max="4" width="25.7265625" customWidth="1"/>
    <col min="5" max="5" width="20.7265625" customWidth="1"/>
  </cols>
  <sheetData>
    <row r="1" spans="1:3" s="4" customFormat="1" ht="29" x14ac:dyDescent="0.35">
      <c r="A1" s="3" t="s">
        <v>0</v>
      </c>
      <c r="B1" s="5" t="s">
        <v>17</v>
      </c>
      <c r="C1" s="5" t="s">
        <v>16</v>
      </c>
    </row>
    <row r="2" spans="1:3" x14ac:dyDescent="0.35">
      <c r="A2">
        <v>1</v>
      </c>
      <c r="B2" s="6">
        <f>(A2-7.33)/4.6</f>
        <v>-1.3760869565217393</v>
      </c>
      <c r="C2" s="6">
        <f>(B2*10) +50</f>
        <v>36.239130434782609</v>
      </c>
    </row>
    <row r="3" spans="1:3" x14ac:dyDescent="0.35">
      <c r="A3">
        <v>2</v>
      </c>
      <c r="B3" s="6">
        <f t="shared" ref="B3:B37" si="0">(A3-7.33)/4.6</f>
        <v>-1.1586956521739131</v>
      </c>
      <c r="C3" s="6">
        <f t="shared" ref="C3:C37" si="1">(B3*10) +50</f>
        <v>38.413043478260867</v>
      </c>
    </row>
    <row r="4" spans="1:3" x14ac:dyDescent="0.35">
      <c r="A4">
        <v>3</v>
      </c>
      <c r="B4" s="6">
        <f t="shared" si="0"/>
        <v>-0.94130434782608707</v>
      </c>
      <c r="C4" s="6">
        <f t="shared" si="1"/>
        <v>40.586956521739125</v>
      </c>
    </row>
    <row r="5" spans="1:3" x14ac:dyDescent="0.35">
      <c r="A5">
        <v>4</v>
      </c>
      <c r="B5" s="6">
        <f t="shared" si="0"/>
        <v>-0.72391304347826091</v>
      </c>
      <c r="C5" s="6">
        <f t="shared" si="1"/>
        <v>42.760869565217391</v>
      </c>
    </row>
    <row r="6" spans="1:3" x14ac:dyDescent="0.35">
      <c r="A6">
        <v>5</v>
      </c>
      <c r="B6" s="6">
        <f t="shared" si="0"/>
        <v>-0.50652173913043486</v>
      </c>
      <c r="C6" s="6">
        <f t="shared" si="1"/>
        <v>44.934782608695649</v>
      </c>
    </row>
    <row r="7" spans="1:3" x14ac:dyDescent="0.35">
      <c r="A7">
        <v>6</v>
      </c>
      <c r="B7" s="6">
        <f t="shared" si="0"/>
        <v>-0.28913043478260875</v>
      </c>
      <c r="C7" s="6">
        <f t="shared" si="1"/>
        <v>47.108695652173914</v>
      </c>
    </row>
    <row r="8" spans="1:3" x14ac:dyDescent="0.35">
      <c r="A8">
        <v>7</v>
      </c>
      <c r="B8" s="6">
        <f t="shared" si="0"/>
        <v>-7.1739130434782625E-2</v>
      </c>
      <c r="C8" s="6">
        <f t="shared" si="1"/>
        <v>49.282608695652172</v>
      </c>
    </row>
    <row r="9" spans="1:3" x14ac:dyDescent="0.35">
      <c r="A9">
        <v>8</v>
      </c>
      <c r="B9" s="6">
        <f t="shared" si="0"/>
        <v>0.14565217391304347</v>
      </c>
      <c r="C9" s="6">
        <f t="shared" si="1"/>
        <v>51.456521739130437</v>
      </c>
    </row>
    <row r="10" spans="1:3" x14ac:dyDescent="0.35">
      <c r="A10">
        <v>9</v>
      </c>
      <c r="B10" s="6">
        <f t="shared" si="0"/>
        <v>0.36304347826086958</v>
      </c>
      <c r="C10" s="6">
        <f t="shared" si="1"/>
        <v>53.630434782608695</v>
      </c>
    </row>
    <row r="11" spans="1:3" x14ac:dyDescent="0.35">
      <c r="A11">
        <v>10</v>
      </c>
      <c r="B11" s="6">
        <f t="shared" si="0"/>
        <v>0.58043478260869563</v>
      </c>
      <c r="C11" s="6">
        <f t="shared" si="1"/>
        <v>55.804347826086953</v>
      </c>
    </row>
    <row r="12" spans="1:3" x14ac:dyDescent="0.35">
      <c r="A12">
        <v>11</v>
      </c>
      <c r="B12" s="6">
        <f t="shared" si="0"/>
        <v>0.7978260869565218</v>
      </c>
      <c r="C12" s="6">
        <f t="shared" si="1"/>
        <v>57.978260869565219</v>
      </c>
    </row>
    <row r="13" spans="1:3" x14ac:dyDescent="0.35">
      <c r="A13">
        <v>12</v>
      </c>
      <c r="B13" s="6">
        <f t="shared" si="0"/>
        <v>1.0152173913043478</v>
      </c>
      <c r="C13" s="6">
        <f t="shared" si="1"/>
        <v>60.152173913043477</v>
      </c>
    </row>
    <row r="14" spans="1:3" x14ac:dyDescent="0.35">
      <c r="A14">
        <v>13</v>
      </c>
      <c r="B14" s="6">
        <f t="shared" si="0"/>
        <v>1.232608695652174</v>
      </c>
      <c r="C14" s="6">
        <f t="shared" si="1"/>
        <v>62.326086956521742</v>
      </c>
    </row>
    <row r="15" spans="1:3" x14ac:dyDescent="0.35">
      <c r="A15">
        <v>14</v>
      </c>
      <c r="B15" s="6">
        <f t="shared" si="0"/>
        <v>1.4500000000000002</v>
      </c>
      <c r="C15" s="6">
        <f t="shared" si="1"/>
        <v>64.5</v>
      </c>
    </row>
    <row r="16" spans="1:3" x14ac:dyDescent="0.35">
      <c r="A16">
        <v>15</v>
      </c>
      <c r="B16" s="6">
        <f t="shared" si="0"/>
        <v>1.6673913043478261</v>
      </c>
      <c r="C16" s="6">
        <f t="shared" si="1"/>
        <v>66.673913043478265</v>
      </c>
    </row>
    <row r="17" spans="1:3" x14ac:dyDescent="0.35">
      <c r="A17">
        <v>16</v>
      </c>
      <c r="B17" s="6">
        <f t="shared" si="0"/>
        <v>1.8847826086956523</v>
      </c>
      <c r="C17" s="6">
        <f t="shared" si="1"/>
        <v>68.84782608695653</v>
      </c>
    </row>
    <row r="18" spans="1:3" x14ac:dyDescent="0.35">
      <c r="A18">
        <v>17</v>
      </c>
      <c r="B18" s="6">
        <f t="shared" si="0"/>
        <v>2.1021739130434782</v>
      </c>
      <c r="C18" s="6">
        <f t="shared" si="1"/>
        <v>71.021739130434781</v>
      </c>
    </row>
    <row r="19" spans="1:3" x14ac:dyDescent="0.35">
      <c r="A19">
        <v>18</v>
      </c>
      <c r="B19" s="6">
        <f t="shared" si="0"/>
        <v>2.3195652173913044</v>
      </c>
      <c r="C19" s="6">
        <f t="shared" si="1"/>
        <v>73.195652173913047</v>
      </c>
    </row>
    <row r="20" spans="1:3" x14ac:dyDescent="0.35">
      <c r="A20">
        <v>19</v>
      </c>
      <c r="B20" s="6">
        <f t="shared" si="0"/>
        <v>2.5369565217391306</v>
      </c>
      <c r="C20" s="6">
        <f t="shared" si="1"/>
        <v>75.369565217391312</v>
      </c>
    </row>
    <row r="21" spans="1:3" x14ac:dyDescent="0.35">
      <c r="A21">
        <v>20</v>
      </c>
      <c r="B21" s="6">
        <f t="shared" si="0"/>
        <v>2.7543478260869567</v>
      </c>
      <c r="C21" s="6">
        <f t="shared" si="1"/>
        <v>77.543478260869563</v>
      </c>
    </row>
    <row r="22" spans="1:3" x14ac:dyDescent="0.35">
      <c r="A22">
        <v>21</v>
      </c>
      <c r="B22" s="6">
        <f t="shared" si="0"/>
        <v>2.9717391304347829</v>
      </c>
      <c r="C22" s="6">
        <f t="shared" si="1"/>
        <v>79.717391304347828</v>
      </c>
    </row>
    <row r="23" spans="1:3" x14ac:dyDescent="0.35">
      <c r="A23">
        <v>22</v>
      </c>
      <c r="B23" s="6">
        <f t="shared" si="0"/>
        <v>3.189130434782609</v>
      </c>
      <c r="C23" s="6">
        <f t="shared" si="1"/>
        <v>81.891304347826093</v>
      </c>
    </row>
    <row r="24" spans="1:3" x14ac:dyDescent="0.35">
      <c r="A24">
        <v>23</v>
      </c>
      <c r="B24" s="6">
        <f t="shared" si="0"/>
        <v>3.4065217391304352</v>
      </c>
      <c r="C24" s="6">
        <f t="shared" si="1"/>
        <v>84.065217391304344</v>
      </c>
    </row>
    <row r="25" spans="1:3" x14ac:dyDescent="0.35">
      <c r="A25">
        <v>24</v>
      </c>
      <c r="B25" s="6">
        <f t="shared" si="0"/>
        <v>3.6239130434782614</v>
      </c>
      <c r="C25" s="6">
        <f t="shared" si="1"/>
        <v>86.239130434782624</v>
      </c>
    </row>
    <row r="26" spans="1:3" x14ac:dyDescent="0.35">
      <c r="A26">
        <v>25</v>
      </c>
      <c r="B26" s="6">
        <f t="shared" si="0"/>
        <v>3.8413043478260875</v>
      </c>
      <c r="C26" s="6">
        <f t="shared" si="1"/>
        <v>88.413043478260875</v>
      </c>
    </row>
    <row r="27" spans="1:3" x14ac:dyDescent="0.35">
      <c r="A27">
        <v>26</v>
      </c>
      <c r="B27" s="6">
        <f t="shared" si="0"/>
        <v>4.0586956521739141</v>
      </c>
      <c r="C27" s="6">
        <f t="shared" si="1"/>
        <v>90.58695652173914</v>
      </c>
    </row>
    <row r="28" spans="1:3" x14ac:dyDescent="0.35">
      <c r="A28">
        <v>27</v>
      </c>
      <c r="B28" s="6">
        <f t="shared" si="0"/>
        <v>4.2760869565217394</v>
      </c>
      <c r="C28" s="6">
        <f t="shared" si="1"/>
        <v>92.760869565217391</v>
      </c>
    </row>
    <row r="29" spans="1:3" x14ac:dyDescent="0.35">
      <c r="A29">
        <v>28</v>
      </c>
      <c r="B29" s="6">
        <f t="shared" si="0"/>
        <v>4.4934782608695656</v>
      </c>
      <c r="C29" s="6">
        <f t="shared" si="1"/>
        <v>94.934782608695656</v>
      </c>
    </row>
    <row r="30" spans="1:3" x14ac:dyDescent="0.35">
      <c r="A30">
        <v>29</v>
      </c>
      <c r="B30" s="6">
        <f t="shared" si="0"/>
        <v>4.7108695652173918</v>
      </c>
      <c r="C30" s="6">
        <f t="shared" si="1"/>
        <v>97.108695652173921</v>
      </c>
    </row>
    <row r="31" spans="1:3" x14ac:dyDescent="0.35">
      <c r="A31">
        <v>30</v>
      </c>
      <c r="B31" s="6">
        <f t="shared" si="0"/>
        <v>4.9282608695652179</v>
      </c>
      <c r="C31" s="6">
        <f t="shared" si="1"/>
        <v>99.282608695652186</v>
      </c>
    </row>
    <row r="32" spans="1:3" x14ac:dyDescent="0.35">
      <c r="A32">
        <v>31</v>
      </c>
      <c r="B32" s="6">
        <f t="shared" si="0"/>
        <v>5.1456521739130441</v>
      </c>
      <c r="C32" s="6">
        <f t="shared" si="1"/>
        <v>101.45652173913044</v>
      </c>
    </row>
    <row r="33" spans="1:3" x14ac:dyDescent="0.35">
      <c r="A33">
        <v>32</v>
      </c>
      <c r="B33" s="6">
        <f t="shared" si="0"/>
        <v>5.3630434782608702</v>
      </c>
      <c r="C33" s="6">
        <f t="shared" si="1"/>
        <v>103.6304347826087</v>
      </c>
    </row>
    <row r="34" spans="1:3" x14ac:dyDescent="0.35">
      <c r="A34">
        <v>33</v>
      </c>
      <c r="B34" s="6">
        <f t="shared" si="0"/>
        <v>5.5804347826086964</v>
      </c>
      <c r="C34" s="6">
        <f t="shared" si="1"/>
        <v>105.80434782608697</v>
      </c>
    </row>
    <row r="35" spans="1:3" x14ac:dyDescent="0.35">
      <c r="A35">
        <v>34</v>
      </c>
      <c r="B35" s="6">
        <f t="shared" si="0"/>
        <v>5.7978260869565226</v>
      </c>
      <c r="C35" s="6">
        <f t="shared" si="1"/>
        <v>107.97826086956522</v>
      </c>
    </row>
    <row r="36" spans="1:3" x14ac:dyDescent="0.35">
      <c r="A36">
        <v>35</v>
      </c>
      <c r="B36" s="6">
        <f t="shared" si="0"/>
        <v>6.0152173913043487</v>
      </c>
      <c r="C36" s="6">
        <f t="shared" si="1"/>
        <v>110.15217391304348</v>
      </c>
    </row>
    <row r="37" spans="1:3" x14ac:dyDescent="0.35">
      <c r="A37">
        <v>36</v>
      </c>
      <c r="B37" s="6">
        <f t="shared" si="0"/>
        <v>6.2326086956521749</v>
      </c>
      <c r="C37" s="6">
        <f t="shared" si="1"/>
        <v>112.32608695652175</v>
      </c>
    </row>
    <row r="38" spans="1:3" x14ac:dyDescent="0.35">
      <c r="B38"/>
    </row>
    <row r="39" spans="1:3" x14ac:dyDescent="0.35">
      <c r="B39"/>
    </row>
    <row r="40" spans="1:3" x14ac:dyDescent="0.35">
      <c r="B40"/>
    </row>
    <row r="41" spans="1:3" x14ac:dyDescent="0.35">
      <c r="B41"/>
    </row>
    <row r="42" spans="1:3" x14ac:dyDescent="0.35">
      <c r="B42"/>
    </row>
    <row r="43" spans="1:3" x14ac:dyDescent="0.35">
      <c r="B43"/>
    </row>
    <row r="44" spans="1:3" x14ac:dyDescent="0.35">
      <c r="B44"/>
    </row>
    <row r="45" spans="1:3" x14ac:dyDescent="0.35">
      <c r="B45"/>
    </row>
    <row r="46" spans="1:3" x14ac:dyDescent="0.35">
      <c r="B46"/>
      <c r="C46"/>
    </row>
    <row r="47" spans="1:3" x14ac:dyDescent="0.35">
      <c r="B47"/>
      <c r="C47"/>
    </row>
  </sheetData>
  <pageMargins left="0.7" right="0.7" top="0.75" bottom="0.75" header="0.3" footer="0.3"/>
  <pageSetup paperSize="9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34"/>
  <sheetViews>
    <sheetView zoomScale="75" zoomScaleNormal="75" workbookViewId="0">
      <selection activeCell="E1" sqref="E1"/>
    </sheetView>
  </sheetViews>
  <sheetFormatPr defaultRowHeight="14.5" x14ac:dyDescent="0.35"/>
  <cols>
    <col min="2" max="2" width="8.81640625" style="6"/>
    <col min="3" max="3" width="20.7265625" style="6" customWidth="1"/>
  </cols>
  <sheetData>
    <row r="1" spans="1:4" ht="29" x14ac:dyDescent="0.35">
      <c r="A1" s="3" t="s">
        <v>0</v>
      </c>
      <c r="B1" s="5" t="s">
        <v>17</v>
      </c>
      <c r="C1" s="5" t="s">
        <v>2</v>
      </c>
      <c r="D1" s="4"/>
    </row>
    <row r="2" spans="1:4" x14ac:dyDescent="0.35">
      <c r="A2">
        <v>1</v>
      </c>
      <c r="B2" s="6">
        <f>(A2-10.34)/5.83</f>
        <v>-1.6020583190394511</v>
      </c>
      <c r="C2" s="6">
        <f>(B2*10) +50</f>
        <v>33.979416809605489</v>
      </c>
    </row>
    <row r="3" spans="1:4" x14ac:dyDescent="0.35">
      <c r="A3">
        <v>2</v>
      </c>
      <c r="B3" s="6">
        <f t="shared" ref="B3:B34" si="0">(A3-10.34)/5.83</f>
        <v>-1.4305317324185249</v>
      </c>
      <c r="C3" s="6">
        <f t="shared" ref="C3:C34" si="1">(B3*10) +50</f>
        <v>35.694682675814747</v>
      </c>
    </row>
    <row r="4" spans="1:4" x14ac:dyDescent="0.35">
      <c r="A4">
        <v>3</v>
      </c>
      <c r="B4" s="6">
        <f t="shared" si="0"/>
        <v>-1.2590051457975986</v>
      </c>
      <c r="C4" s="6">
        <f t="shared" si="1"/>
        <v>37.409948542024011</v>
      </c>
    </row>
    <row r="5" spans="1:4" x14ac:dyDescent="0.35">
      <c r="A5">
        <v>4</v>
      </c>
      <c r="B5" s="6">
        <f t="shared" si="0"/>
        <v>-1.0874785591766722</v>
      </c>
      <c r="C5" s="6">
        <f t="shared" si="1"/>
        <v>39.125214408233276</v>
      </c>
    </row>
    <row r="6" spans="1:4" x14ac:dyDescent="0.35">
      <c r="A6">
        <v>5</v>
      </c>
      <c r="B6" s="6">
        <f t="shared" si="0"/>
        <v>-0.91595197255574612</v>
      </c>
      <c r="C6" s="6">
        <f t="shared" si="1"/>
        <v>40.840480274442541</v>
      </c>
    </row>
    <row r="7" spans="1:4" x14ac:dyDescent="0.35">
      <c r="A7">
        <v>6</v>
      </c>
      <c r="B7" s="6">
        <f t="shared" si="0"/>
        <v>-0.74442538593481988</v>
      </c>
      <c r="C7" s="6">
        <f t="shared" si="1"/>
        <v>42.555746140651799</v>
      </c>
    </row>
    <row r="8" spans="1:4" x14ac:dyDescent="0.35">
      <c r="A8">
        <v>7</v>
      </c>
      <c r="B8" s="6">
        <f t="shared" si="0"/>
        <v>-0.57289879931389365</v>
      </c>
      <c r="C8" s="6">
        <f t="shared" si="1"/>
        <v>44.271012006861064</v>
      </c>
    </row>
    <row r="9" spans="1:4" x14ac:dyDescent="0.35">
      <c r="A9">
        <v>8</v>
      </c>
      <c r="B9" s="6">
        <f t="shared" si="0"/>
        <v>-0.40137221269296736</v>
      </c>
      <c r="C9" s="6">
        <f t="shared" si="1"/>
        <v>45.986277873070328</v>
      </c>
    </row>
    <row r="10" spans="1:4" x14ac:dyDescent="0.35">
      <c r="A10">
        <v>9</v>
      </c>
      <c r="B10" s="6">
        <f t="shared" si="0"/>
        <v>-0.22984562607204115</v>
      </c>
      <c r="C10" s="6">
        <f t="shared" si="1"/>
        <v>47.701543739279586</v>
      </c>
    </row>
    <row r="11" spans="1:4" x14ac:dyDescent="0.35">
      <c r="A11">
        <v>10</v>
      </c>
      <c r="B11" s="6">
        <f t="shared" si="0"/>
        <v>-5.8319039451114899E-2</v>
      </c>
      <c r="C11" s="6">
        <f t="shared" si="1"/>
        <v>49.416809605488851</v>
      </c>
    </row>
    <row r="12" spans="1:4" x14ac:dyDescent="0.35">
      <c r="A12">
        <v>11</v>
      </c>
      <c r="B12" s="6">
        <f t="shared" si="0"/>
        <v>0.11320754716981134</v>
      </c>
      <c r="C12" s="6">
        <f t="shared" si="1"/>
        <v>51.132075471698116</v>
      </c>
    </row>
    <row r="13" spans="1:4" x14ac:dyDescent="0.35">
      <c r="A13">
        <v>12</v>
      </c>
      <c r="B13" s="6">
        <f t="shared" si="0"/>
        <v>0.28473413379073759</v>
      </c>
      <c r="C13" s="6">
        <f t="shared" si="1"/>
        <v>52.847341337907373</v>
      </c>
    </row>
    <row r="14" spans="1:4" x14ac:dyDescent="0.35">
      <c r="A14">
        <v>13</v>
      </c>
      <c r="B14" s="6">
        <f t="shared" si="0"/>
        <v>0.45626072041166382</v>
      </c>
      <c r="C14" s="6">
        <f t="shared" si="1"/>
        <v>54.562607204116638</v>
      </c>
    </row>
    <row r="15" spans="1:4" x14ac:dyDescent="0.35">
      <c r="A15">
        <v>14</v>
      </c>
      <c r="B15" s="6">
        <f t="shared" si="0"/>
        <v>0.62778730703259011</v>
      </c>
      <c r="C15" s="6">
        <f t="shared" si="1"/>
        <v>56.277873070325903</v>
      </c>
    </row>
    <row r="16" spans="1:4" x14ac:dyDescent="0.35">
      <c r="A16">
        <v>15</v>
      </c>
      <c r="B16" s="6">
        <f t="shared" si="0"/>
        <v>0.79931389365351635</v>
      </c>
      <c r="C16" s="6">
        <f t="shared" si="1"/>
        <v>57.993138936535161</v>
      </c>
    </row>
    <row r="17" spans="1:3" x14ac:dyDescent="0.35">
      <c r="A17">
        <v>16</v>
      </c>
      <c r="B17" s="6">
        <f t="shared" si="0"/>
        <v>0.97084048027444259</v>
      </c>
      <c r="C17" s="6">
        <f t="shared" si="1"/>
        <v>59.708404802744425</v>
      </c>
    </row>
    <row r="18" spans="1:3" x14ac:dyDescent="0.35">
      <c r="A18">
        <v>17</v>
      </c>
      <c r="B18" s="6">
        <f t="shared" si="0"/>
        <v>1.1423670668953687</v>
      </c>
      <c r="C18" s="6">
        <f t="shared" si="1"/>
        <v>61.42367066895369</v>
      </c>
    </row>
    <row r="19" spans="1:3" x14ac:dyDescent="0.35">
      <c r="A19">
        <v>18</v>
      </c>
      <c r="B19" s="6">
        <f t="shared" si="0"/>
        <v>1.3138936535162951</v>
      </c>
      <c r="C19" s="6">
        <f t="shared" si="1"/>
        <v>63.138936535162955</v>
      </c>
    </row>
    <row r="20" spans="1:3" x14ac:dyDescent="0.35">
      <c r="A20">
        <v>19</v>
      </c>
      <c r="B20" s="6">
        <f t="shared" si="0"/>
        <v>1.4854202401372212</v>
      </c>
      <c r="C20" s="6">
        <f t="shared" si="1"/>
        <v>64.85420240137222</v>
      </c>
    </row>
    <row r="21" spans="1:3" x14ac:dyDescent="0.35">
      <c r="A21">
        <v>20</v>
      </c>
      <c r="B21" s="6">
        <f t="shared" si="0"/>
        <v>1.6569468267581475</v>
      </c>
      <c r="C21" s="6">
        <f t="shared" si="1"/>
        <v>66.56946826758147</v>
      </c>
    </row>
    <row r="22" spans="1:3" x14ac:dyDescent="0.35">
      <c r="A22">
        <v>21</v>
      </c>
      <c r="B22" s="6">
        <f t="shared" si="0"/>
        <v>1.8284734133790737</v>
      </c>
      <c r="C22" s="6">
        <f t="shared" si="1"/>
        <v>68.284734133790735</v>
      </c>
    </row>
    <row r="23" spans="1:3" x14ac:dyDescent="0.35">
      <c r="A23">
        <v>22</v>
      </c>
      <c r="B23" s="6">
        <f t="shared" si="0"/>
        <v>2</v>
      </c>
      <c r="C23" s="6">
        <f t="shared" si="1"/>
        <v>70</v>
      </c>
    </row>
    <row r="24" spans="1:3" x14ac:dyDescent="0.35">
      <c r="A24">
        <v>23</v>
      </c>
      <c r="B24" s="6">
        <f t="shared" si="0"/>
        <v>2.1715265866209261</v>
      </c>
      <c r="C24" s="6">
        <f t="shared" si="1"/>
        <v>71.715265866209265</v>
      </c>
    </row>
    <row r="25" spans="1:3" x14ac:dyDescent="0.35">
      <c r="A25">
        <v>24</v>
      </c>
      <c r="B25" s="6">
        <f t="shared" si="0"/>
        <v>2.3430531732418527</v>
      </c>
      <c r="C25" s="6">
        <f t="shared" si="1"/>
        <v>73.43053173241853</v>
      </c>
    </row>
    <row r="26" spans="1:3" x14ac:dyDescent="0.35">
      <c r="A26">
        <v>25</v>
      </c>
      <c r="B26" s="6">
        <f t="shared" si="0"/>
        <v>2.5145797598627788</v>
      </c>
      <c r="C26" s="6">
        <f t="shared" si="1"/>
        <v>75.14579759862778</v>
      </c>
    </row>
    <row r="27" spans="1:3" x14ac:dyDescent="0.35">
      <c r="A27">
        <v>26</v>
      </c>
      <c r="B27" s="6">
        <f t="shared" si="0"/>
        <v>2.6861063464837049</v>
      </c>
      <c r="C27" s="6">
        <f t="shared" si="1"/>
        <v>76.861063464837045</v>
      </c>
    </row>
    <row r="28" spans="1:3" x14ac:dyDescent="0.35">
      <c r="A28">
        <v>27</v>
      </c>
      <c r="B28" s="6">
        <f t="shared" si="0"/>
        <v>2.8576329331046311</v>
      </c>
      <c r="C28" s="6">
        <f t="shared" si="1"/>
        <v>78.57632933104631</v>
      </c>
    </row>
    <row r="29" spans="1:3" x14ac:dyDescent="0.35">
      <c r="A29">
        <v>28</v>
      </c>
      <c r="B29" s="6">
        <f t="shared" si="0"/>
        <v>3.0291595197255576</v>
      </c>
      <c r="C29" s="6">
        <f t="shared" si="1"/>
        <v>80.291595197255575</v>
      </c>
    </row>
    <row r="30" spans="1:3" x14ac:dyDescent="0.35">
      <c r="A30">
        <v>29</v>
      </c>
      <c r="B30" s="6">
        <f t="shared" si="0"/>
        <v>3.2006861063464838</v>
      </c>
      <c r="C30" s="6">
        <f t="shared" si="1"/>
        <v>82.006861063464839</v>
      </c>
    </row>
    <row r="31" spans="1:3" x14ac:dyDescent="0.35">
      <c r="A31">
        <v>30</v>
      </c>
      <c r="B31" s="6">
        <f t="shared" si="0"/>
        <v>3.3722126929674099</v>
      </c>
      <c r="C31" s="6">
        <f t="shared" si="1"/>
        <v>83.72212692967409</v>
      </c>
    </row>
    <row r="32" spans="1:3" x14ac:dyDescent="0.35">
      <c r="A32">
        <v>31</v>
      </c>
      <c r="B32" s="6">
        <f t="shared" si="0"/>
        <v>3.543739279588336</v>
      </c>
      <c r="C32" s="6">
        <f t="shared" si="1"/>
        <v>85.437392795883369</v>
      </c>
    </row>
    <row r="33" spans="1:3" x14ac:dyDescent="0.35">
      <c r="A33">
        <v>32</v>
      </c>
      <c r="B33" s="6">
        <f t="shared" si="0"/>
        <v>3.7152658662092626</v>
      </c>
      <c r="C33" s="6">
        <f t="shared" si="1"/>
        <v>87.15265866209262</v>
      </c>
    </row>
    <row r="34" spans="1:3" x14ac:dyDescent="0.35">
      <c r="A34">
        <v>33</v>
      </c>
      <c r="B34" s="6">
        <f t="shared" si="0"/>
        <v>3.8867924528301887</v>
      </c>
      <c r="C34" s="6">
        <f t="shared" si="1"/>
        <v>88.867924528301884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7"/>
  <sheetViews>
    <sheetView zoomScale="75" zoomScaleNormal="75" workbookViewId="0">
      <selection activeCell="K7" sqref="K7"/>
    </sheetView>
  </sheetViews>
  <sheetFormatPr defaultRowHeight="14.5" x14ac:dyDescent="0.35"/>
  <cols>
    <col min="2" max="2" width="9.453125" bestFit="1" customWidth="1"/>
    <col min="3" max="3" width="20.7265625" customWidth="1"/>
  </cols>
  <sheetData>
    <row r="1" spans="1:4" x14ac:dyDescent="0.35">
      <c r="A1" s="2" t="s">
        <v>0</v>
      </c>
      <c r="B1" s="10" t="s">
        <v>17</v>
      </c>
      <c r="C1" s="10" t="s">
        <v>18</v>
      </c>
      <c r="D1" s="7"/>
    </row>
    <row r="2" spans="1:4" x14ac:dyDescent="0.35">
      <c r="A2">
        <v>1</v>
      </c>
      <c r="B2" s="1">
        <f xml:space="preserve"> (A2-11.29)/5.43</f>
        <v>-1.8950276243093922</v>
      </c>
      <c r="C2" s="1">
        <f xml:space="preserve"> (B2*10) +50</f>
        <v>31.049723756906079</v>
      </c>
    </row>
    <row r="3" spans="1:4" x14ac:dyDescent="0.35">
      <c r="A3">
        <v>2</v>
      </c>
      <c r="B3" s="1">
        <f t="shared" ref="B3:B37" si="0" xml:space="preserve"> (A3-11.29)/5.43</f>
        <v>-1.7108655616942909</v>
      </c>
      <c r="C3" s="1">
        <f t="shared" ref="C3:C37" si="1" xml:space="preserve"> (B3*10) +50</f>
        <v>32.891344383057088</v>
      </c>
    </row>
    <row r="4" spans="1:4" x14ac:dyDescent="0.35">
      <c r="A4">
        <v>3</v>
      </c>
      <c r="B4" s="1">
        <f t="shared" si="0"/>
        <v>-1.5267034990791897</v>
      </c>
      <c r="C4" s="1">
        <f t="shared" si="1"/>
        <v>34.732965009208101</v>
      </c>
    </row>
    <row r="5" spans="1:4" x14ac:dyDescent="0.35">
      <c r="A5">
        <v>4</v>
      </c>
      <c r="B5" s="1">
        <f t="shared" si="0"/>
        <v>-1.3425414364640884</v>
      </c>
      <c r="C5" s="1">
        <f t="shared" si="1"/>
        <v>36.574585635359114</v>
      </c>
    </row>
    <row r="6" spans="1:4" x14ac:dyDescent="0.35">
      <c r="A6">
        <v>5</v>
      </c>
      <c r="B6" s="1">
        <f t="shared" si="0"/>
        <v>-1.1583793738489869</v>
      </c>
      <c r="C6" s="1">
        <f t="shared" si="1"/>
        <v>38.416206261510126</v>
      </c>
    </row>
    <row r="7" spans="1:4" x14ac:dyDescent="0.35">
      <c r="A7">
        <v>6</v>
      </c>
      <c r="B7" s="1">
        <f t="shared" si="0"/>
        <v>-0.97421731123388566</v>
      </c>
      <c r="C7" s="1">
        <f t="shared" si="1"/>
        <v>40.257826887661139</v>
      </c>
    </row>
    <row r="8" spans="1:4" x14ac:dyDescent="0.35">
      <c r="A8">
        <v>7</v>
      </c>
      <c r="B8" s="1">
        <f t="shared" si="0"/>
        <v>-0.7900552486187844</v>
      </c>
      <c r="C8" s="1">
        <f t="shared" si="1"/>
        <v>42.099447513812159</v>
      </c>
    </row>
    <row r="9" spans="1:4" x14ac:dyDescent="0.35">
      <c r="A9">
        <v>8</v>
      </c>
      <c r="B9" s="1">
        <f t="shared" si="0"/>
        <v>-0.60589318600368314</v>
      </c>
      <c r="C9" s="1">
        <f t="shared" si="1"/>
        <v>43.941068139963171</v>
      </c>
    </row>
    <row r="10" spans="1:4" x14ac:dyDescent="0.35">
      <c r="A10">
        <v>9</v>
      </c>
      <c r="B10" s="1">
        <f t="shared" si="0"/>
        <v>-0.42173112338858182</v>
      </c>
      <c r="C10" s="1">
        <f t="shared" si="1"/>
        <v>45.782688766114184</v>
      </c>
    </row>
    <row r="11" spans="1:4" x14ac:dyDescent="0.35">
      <c r="A11">
        <v>10</v>
      </c>
      <c r="B11" s="1">
        <f t="shared" si="0"/>
        <v>-0.23756906077348053</v>
      </c>
      <c r="C11" s="1">
        <f t="shared" si="1"/>
        <v>47.624309392265197</v>
      </c>
    </row>
    <row r="12" spans="1:4" x14ac:dyDescent="0.35">
      <c r="A12">
        <v>11</v>
      </c>
      <c r="B12" s="1">
        <f t="shared" si="0"/>
        <v>-5.3406998158379217E-2</v>
      </c>
      <c r="C12" s="1">
        <f t="shared" si="1"/>
        <v>49.465930018416209</v>
      </c>
    </row>
    <row r="13" spans="1:4" x14ac:dyDescent="0.35">
      <c r="A13">
        <v>12</v>
      </c>
      <c r="B13" s="1">
        <f t="shared" si="0"/>
        <v>0.13075506445672208</v>
      </c>
      <c r="C13" s="1">
        <f t="shared" si="1"/>
        <v>51.307550644567222</v>
      </c>
    </row>
    <row r="14" spans="1:4" x14ac:dyDescent="0.35">
      <c r="A14">
        <v>13</v>
      </c>
      <c r="B14" s="1">
        <f t="shared" si="0"/>
        <v>0.3149171270718234</v>
      </c>
      <c r="C14" s="1">
        <f t="shared" si="1"/>
        <v>53.149171270718234</v>
      </c>
    </row>
    <row r="15" spans="1:4" x14ac:dyDescent="0.35">
      <c r="A15">
        <v>14</v>
      </c>
      <c r="B15" s="1">
        <f t="shared" si="0"/>
        <v>0.49907918968692466</v>
      </c>
      <c r="C15" s="1">
        <f t="shared" si="1"/>
        <v>54.990791896869247</v>
      </c>
    </row>
    <row r="16" spans="1:4" x14ac:dyDescent="0.35">
      <c r="A16">
        <v>15</v>
      </c>
      <c r="B16" s="1">
        <f t="shared" si="0"/>
        <v>0.68324125230202593</v>
      </c>
      <c r="C16" s="1">
        <f t="shared" si="1"/>
        <v>56.83241252302026</v>
      </c>
    </row>
    <row r="17" spans="1:3" x14ac:dyDescent="0.35">
      <c r="A17">
        <v>16</v>
      </c>
      <c r="B17" s="1">
        <f t="shared" si="0"/>
        <v>0.8674033149171273</v>
      </c>
      <c r="C17" s="1">
        <f t="shared" si="1"/>
        <v>58.674033149171272</v>
      </c>
    </row>
    <row r="18" spans="1:3" x14ac:dyDescent="0.35">
      <c r="A18">
        <v>17</v>
      </c>
      <c r="B18" s="1">
        <f t="shared" si="0"/>
        <v>1.0515653775322287</v>
      </c>
      <c r="C18" s="1">
        <f t="shared" si="1"/>
        <v>60.515653775322285</v>
      </c>
    </row>
    <row r="19" spans="1:3" x14ac:dyDescent="0.35">
      <c r="A19">
        <v>18</v>
      </c>
      <c r="B19" s="1">
        <f t="shared" si="0"/>
        <v>1.2357274401473299</v>
      </c>
      <c r="C19" s="1">
        <f t="shared" si="1"/>
        <v>62.357274401473298</v>
      </c>
    </row>
    <row r="20" spans="1:3" x14ac:dyDescent="0.35">
      <c r="A20">
        <v>19</v>
      </c>
      <c r="B20" s="1">
        <f t="shared" si="0"/>
        <v>1.4198895027624312</v>
      </c>
      <c r="C20" s="1">
        <f t="shared" si="1"/>
        <v>64.198895027624317</v>
      </c>
    </row>
    <row r="21" spans="1:3" x14ac:dyDescent="0.35">
      <c r="A21">
        <v>20</v>
      </c>
      <c r="B21" s="1">
        <f t="shared" si="0"/>
        <v>1.6040515653775325</v>
      </c>
      <c r="C21" s="1">
        <f t="shared" si="1"/>
        <v>66.040515653775316</v>
      </c>
    </row>
    <row r="22" spans="1:3" x14ac:dyDescent="0.35">
      <c r="A22">
        <v>21</v>
      </c>
      <c r="B22" s="1">
        <f t="shared" si="0"/>
        <v>1.7882136279926337</v>
      </c>
      <c r="C22" s="1">
        <f t="shared" si="1"/>
        <v>67.882136279926328</v>
      </c>
    </row>
    <row r="23" spans="1:3" x14ac:dyDescent="0.35">
      <c r="A23">
        <v>22</v>
      </c>
      <c r="B23" s="1">
        <f t="shared" si="0"/>
        <v>1.972375690607735</v>
      </c>
      <c r="C23" s="1">
        <f t="shared" si="1"/>
        <v>69.723756906077341</v>
      </c>
    </row>
    <row r="24" spans="1:3" x14ac:dyDescent="0.35">
      <c r="A24">
        <v>23</v>
      </c>
      <c r="B24" s="1">
        <f t="shared" si="0"/>
        <v>2.1565377532228363</v>
      </c>
      <c r="C24" s="1">
        <f t="shared" si="1"/>
        <v>71.565377532228354</v>
      </c>
    </row>
    <row r="25" spans="1:3" x14ac:dyDescent="0.35">
      <c r="A25">
        <v>24</v>
      </c>
      <c r="B25" s="1">
        <f t="shared" si="0"/>
        <v>2.3406998158379375</v>
      </c>
      <c r="C25" s="1">
        <f t="shared" si="1"/>
        <v>73.406998158379366</v>
      </c>
    </row>
    <row r="26" spans="1:3" x14ac:dyDescent="0.35">
      <c r="A26">
        <v>25</v>
      </c>
      <c r="B26" s="1">
        <f t="shared" si="0"/>
        <v>2.5248618784530388</v>
      </c>
      <c r="C26" s="1">
        <f t="shared" si="1"/>
        <v>75.248618784530379</v>
      </c>
    </row>
    <row r="27" spans="1:3" x14ac:dyDescent="0.35">
      <c r="A27">
        <v>26</v>
      </c>
      <c r="B27" s="1">
        <f t="shared" si="0"/>
        <v>2.70902394106814</v>
      </c>
      <c r="C27" s="1">
        <f t="shared" si="1"/>
        <v>77.090239410681392</v>
      </c>
    </row>
    <row r="28" spans="1:3" x14ac:dyDescent="0.35">
      <c r="A28">
        <v>27</v>
      </c>
      <c r="B28" s="1">
        <f t="shared" si="0"/>
        <v>2.8931860036832417</v>
      </c>
      <c r="C28" s="1">
        <f t="shared" si="1"/>
        <v>78.931860036832418</v>
      </c>
    </row>
    <row r="29" spans="1:3" x14ac:dyDescent="0.35">
      <c r="A29">
        <v>28</v>
      </c>
      <c r="B29" s="1">
        <f t="shared" si="0"/>
        <v>3.077348066298343</v>
      </c>
      <c r="C29" s="1">
        <f t="shared" si="1"/>
        <v>80.773480662983431</v>
      </c>
    </row>
    <row r="30" spans="1:3" x14ac:dyDescent="0.35">
      <c r="A30">
        <v>29</v>
      </c>
      <c r="B30" s="1">
        <f t="shared" si="0"/>
        <v>3.2615101289134443</v>
      </c>
      <c r="C30" s="1">
        <f t="shared" si="1"/>
        <v>82.615101289134444</v>
      </c>
    </row>
    <row r="31" spans="1:3" x14ac:dyDescent="0.35">
      <c r="A31">
        <v>30</v>
      </c>
      <c r="B31" s="1">
        <f t="shared" si="0"/>
        <v>3.4456721915285455</v>
      </c>
      <c r="C31" s="1">
        <f t="shared" si="1"/>
        <v>84.456721915285456</v>
      </c>
    </row>
    <row r="32" spans="1:3" x14ac:dyDescent="0.35">
      <c r="A32">
        <v>31</v>
      </c>
      <c r="B32" s="1">
        <f t="shared" si="0"/>
        <v>3.6298342541436468</v>
      </c>
      <c r="C32" s="1">
        <f t="shared" si="1"/>
        <v>86.298342541436469</v>
      </c>
    </row>
    <row r="33" spans="1:3" x14ac:dyDescent="0.35">
      <c r="A33">
        <v>32</v>
      </c>
      <c r="B33" s="1">
        <f t="shared" si="0"/>
        <v>3.8139963167587481</v>
      </c>
      <c r="C33" s="1">
        <f t="shared" si="1"/>
        <v>88.139963167587482</v>
      </c>
    </row>
    <row r="34" spans="1:3" x14ac:dyDescent="0.35">
      <c r="A34">
        <v>33</v>
      </c>
      <c r="B34" s="1">
        <f t="shared" si="0"/>
        <v>3.9981583793738493</v>
      </c>
      <c r="C34" s="1">
        <f t="shared" si="1"/>
        <v>89.981583793738494</v>
      </c>
    </row>
    <row r="35" spans="1:3" x14ac:dyDescent="0.35">
      <c r="A35">
        <v>34</v>
      </c>
      <c r="B35" s="1">
        <f t="shared" si="0"/>
        <v>4.182320441988951</v>
      </c>
      <c r="C35" s="1">
        <f t="shared" si="1"/>
        <v>91.823204419889507</v>
      </c>
    </row>
    <row r="36" spans="1:3" x14ac:dyDescent="0.35">
      <c r="A36">
        <v>35</v>
      </c>
      <c r="B36" s="1">
        <f t="shared" si="0"/>
        <v>4.3664825046040523</v>
      </c>
      <c r="C36" s="1">
        <f t="shared" si="1"/>
        <v>93.664825046040519</v>
      </c>
    </row>
    <row r="37" spans="1:3" x14ac:dyDescent="0.35">
      <c r="A37">
        <v>36</v>
      </c>
      <c r="B37" s="1">
        <f t="shared" si="0"/>
        <v>4.5506445672191536</v>
      </c>
      <c r="C37" s="1">
        <f t="shared" si="1"/>
        <v>95.506445672191532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Table S1 Descriptive statistics</vt:lpstr>
      <vt:lpstr>Table S2 PMCQ</vt:lpstr>
      <vt:lpstr>Table S3 Forgetting Behaviors</vt:lpstr>
      <vt:lpstr>Table S4 Memory Concerns</vt:lpstr>
      <vt:lpstr>Table S5 Retrieval Failures</vt:lpstr>
      <vt:lpstr>'Table S1 Descriptive statistics'!OLE_LINK3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sugden</dc:creator>
  <cp:lastModifiedBy>nicole sugden</cp:lastModifiedBy>
  <dcterms:created xsi:type="dcterms:W3CDTF">2021-03-07T07:23:51Z</dcterms:created>
  <dcterms:modified xsi:type="dcterms:W3CDTF">2026-06-23T09:25:59Z</dcterms:modified>
</cp:coreProperties>
</file>